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1"/>
  </bookViews>
  <sheets>
    <sheet name="Summary" sheetId="1" r:id="rId1"/>
    <sheet name="Monday" sheetId="2" r:id="rId2"/>
    <sheet name="Tuesday" sheetId="3" r:id="rId3"/>
    <sheet name="Wednesday" sheetId="4" r:id="rId4"/>
    <sheet name="Thurs" sheetId="5" r:id="rId5"/>
    <sheet name="Friday" sheetId="6" r:id="rId6"/>
    <sheet name="Sat" sheetId="7" r:id="rId7"/>
    <sheet name="Sun" sheetId="8" r:id="rId8"/>
  </sheets>
  <definedNames>
    <definedName name="_xlnm.Print_Area" localSheetId="5">'Friday'!$A$1:$D$50</definedName>
    <definedName name="_xlnm.Print_Area" localSheetId="6">'Sat'!$A$1:$G$50</definedName>
    <definedName name="_xlnm.Print_Area" localSheetId="7">'Sun'!$A$1:$G$50</definedName>
    <definedName name="_xlnm.Print_Area" localSheetId="4">'Thurs'!$A$1:$C$68</definedName>
    <definedName name="_xlnm.Print_Area" localSheetId="2">'Tuesday'!$A$1:$D$50</definedName>
    <definedName name="_xlnm.Print_Area" localSheetId="3">'Wednesday'!$A$1:$C$73</definedName>
    <definedName name="_xlnm.Print_Titles" localSheetId="1">'Monday'!$1:$9</definedName>
  </definedNames>
  <calcPr fullCalcOnLoad="1"/>
</workbook>
</file>

<file path=xl/sharedStrings.xml><?xml version="1.0" encoding="utf-8"?>
<sst xmlns="http://schemas.openxmlformats.org/spreadsheetml/2006/main" count="394" uniqueCount="238">
  <si>
    <t>Monday</t>
  </si>
  <si>
    <t>STREET NAME</t>
  </si>
  <si>
    <t>NO OF</t>
  </si>
  <si>
    <t>BINS</t>
  </si>
  <si>
    <t>PULL OUT NUMBERS</t>
  </si>
  <si>
    <t>TOTAL</t>
  </si>
  <si>
    <t>Heather Gardens</t>
  </si>
  <si>
    <t>Rosebank Drive</t>
  </si>
  <si>
    <t>Rowantree Avenue</t>
  </si>
  <si>
    <t>Market Road</t>
  </si>
  <si>
    <t>Market Street</t>
  </si>
  <si>
    <t>Oak Place</t>
  </si>
  <si>
    <t>Sycamor Avenue</t>
  </si>
  <si>
    <t>Glenburn Crescent</t>
  </si>
  <si>
    <t>Hornbeam Road</t>
  </si>
  <si>
    <t>Gopher Avenue</t>
  </si>
  <si>
    <t>Gorse Place</t>
  </si>
  <si>
    <t>Cypress Avenue</t>
  </si>
  <si>
    <t>Palm Place</t>
  </si>
  <si>
    <t>Plane Place</t>
  </si>
  <si>
    <t>Myrtle Road</t>
  </si>
  <si>
    <t>Tuesday</t>
  </si>
  <si>
    <t>Limetree Avenue</t>
  </si>
  <si>
    <t>Limetree Quadrant</t>
  </si>
  <si>
    <t>St Enoch's Avenue</t>
  </si>
  <si>
    <t>Woodside Place</t>
  </si>
  <si>
    <t>Primrose Place</t>
  </si>
  <si>
    <t>Douglas Crescent</t>
  </si>
  <si>
    <t>Pine Grove</t>
  </si>
  <si>
    <t>Ash Grove</t>
  </si>
  <si>
    <t>Fir Grove</t>
  </si>
  <si>
    <t>Cedar Avenue</t>
  </si>
  <si>
    <t>Burnhead Street</t>
  </si>
  <si>
    <t>Elder Grove</t>
  </si>
  <si>
    <t>Birch Grove</t>
  </si>
  <si>
    <t>Douglas Street</t>
  </si>
  <si>
    <t>Elmbank Avenue</t>
  </si>
  <si>
    <t>Cuthbert Street</t>
  </si>
  <si>
    <t>Oakdene Avenue</t>
  </si>
  <si>
    <t>Hawthorn Terrace</t>
  </si>
  <si>
    <t>Hazel Terrace</t>
  </si>
  <si>
    <t>St Brides Avenue</t>
  </si>
  <si>
    <t>Beechgrove Avenue</t>
  </si>
  <si>
    <t>Old Edinburgh Road (416-708)</t>
  </si>
  <si>
    <t>Stag Court</t>
  </si>
  <si>
    <t>Columba Court</t>
  </si>
  <si>
    <t>Wednesday</t>
  </si>
  <si>
    <t>Minard Way</t>
  </si>
  <si>
    <t>Craigpark Way</t>
  </si>
  <si>
    <t>Newton Drive</t>
  </si>
  <si>
    <t>Osprey Drive</t>
  </si>
  <si>
    <t>Athena Way</t>
  </si>
  <si>
    <t>Hillcrest Road</t>
  </si>
  <si>
    <t>Donald Way</t>
  </si>
  <si>
    <t>Lawrie Court</t>
  </si>
  <si>
    <t>Pandora Way</t>
  </si>
  <si>
    <t>Kilmory Avenue</t>
  </si>
  <si>
    <t>Hamilton View</t>
  </si>
  <si>
    <t>Almond Vale</t>
  </si>
  <si>
    <t>Kingsley Court</t>
  </si>
  <si>
    <t>Copperfield Lane</t>
  </si>
  <si>
    <t>Kilbride View</t>
  </si>
  <si>
    <t>Dechmont View</t>
  </si>
  <si>
    <t>Thorniewood Gardens</t>
  </si>
  <si>
    <t>Armstrong Crescent</t>
  </si>
  <si>
    <t>Ochil View</t>
  </si>
  <si>
    <t>Campsie View</t>
  </si>
  <si>
    <t>Kilpatrick Way</t>
  </si>
  <si>
    <t>Kingston Avenue</t>
  </si>
  <si>
    <t>Cullen Place</t>
  </si>
  <si>
    <t>Russell Gardens</t>
  </si>
  <si>
    <t>Baillie Wynd</t>
  </si>
  <si>
    <t>Townhead Place</t>
  </si>
  <si>
    <t>Barr Grove</t>
  </si>
  <si>
    <t>Laird Grove</t>
  </si>
  <si>
    <t>Cowan Wynd</t>
  </si>
  <si>
    <t>Barrwood Place</t>
  </si>
  <si>
    <t>Leesland</t>
  </si>
  <si>
    <t>Haddow Grove</t>
  </si>
  <si>
    <t>Kerr Grove</t>
  </si>
  <si>
    <t>Dunlop Grove</t>
  </si>
  <si>
    <t>McMillan Gardens</t>
  </si>
  <si>
    <t>Prentice Lane</t>
  </si>
  <si>
    <t>Young Place</t>
  </si>
  <si>
    <t>Beatson Wynd</t>
  </si>
  <si>
    <t>Valentine Crescent</t>
  </si>
  <si>
    <t>Walker Path</t>
  </si>
  <si>
    <t>Dewar Close</t>
  </si>
  <si>
    <t>Muirhead Gate</t>
  </si>
  <si>
    <t>Ravel Wynd</t>
  </si>
  <si>
    <t>Donaldson Green</t>
  </si>
  <si>
    <t>Downie Close</t>
  </si>
  <si>
    <t>Crichton Green</t>
  </si>
  <si>
    <t>Gardner Grove</t>
  </si>
  <si>
    <t>Millgate</t>
  </si>
  <si>
    <t>Millgate Avenue</t>
  </si>
  <si>
    <t>Hozier Crescent</t>
  </si>
  <si>
    <t>Thorniewood Road</t>
  </si>
  <si>
    <t>Newlands Road</t>
  </si>
  <si>
    <t>Kirkwood Road</t>
  </si>
  <si>
    <t>Lincoln Avenue</t>
  </si>
  <si>
    <t>Melrose Gardens</t>
  </si>
  <si>
    <t>Laidlaw Drive</t>
  </si>
  <si>
    <t>Mungo Place</t>
  </si>
  <si>
    <t>Aitkenhead Road</t>
  </si>
  <si>
    <t>Monklands View</t>
  </si>
  <si>
    <t>Woodhead Crescent</t>
  </si>
  <si>
    <t>Norwood Terrace</t>
  </si>
  <si>
    <t>Cameron Drive</t>
  </si>
  <si>
    <t>Thursday</t>
  </si>
  <si>
    <t>Atholl Terrace</t>
  </si>
  <si>
    <t>Broomfield Terrace</t>
  </si>
  <si>
    <t>Lomond Road</t>
  </si>
  <si>
    <t>Balmoral Gardens</t>
  </si>
  <si>
    <t>Old Edinburgh Road (141-297)</t>
  </si>
  <si>
    <t>Angus Gardens</t>
  </si>
  <si>
    <t>Morar Gardens</t>
  </si>
  <si>
    <t>First Avenue</t>
  </si>
  <si>
    <t>First Street</t>
  </si>
  <si>
    <t>Watling Street</t>
  </si>
  <si>
    <t>Third Street</t>
  </si>
  <si>
    <t>Seventh Avenue</t>
  </si>
  <si>
    <t>Hillview Crescent</t>
  </si>
  <si>
    <t>Bowmore Gardens</t>
  </si>
  <si>
    <t>Cathkin Gardens</t>
  </si>
  <si>
    <t>Dechmont Gardens</t>
  </si>
  <si>
    <t>Calderbraes Avenue</t>
  </si>
  <si>
    <t>Kenmar Gardens</t>
  </si>
  <si>
    <t>Milton Gardens</t>
  </si>
  <si>
    <t>Glenacre Crescent</t>
  </si>
  <si>
    <t>Gartmore Gardens</t>
  </si>
  <si>
    <t>Glencroft Avenue</t>
  </si>
  <si>
    <t>Kelvin Road</t>
  </si>
  <si>
    <t>Hillfoot Gardens</t>
  </si>
  <si>
    <t>Kirkview Gardens</t>
  </si>
  <si>
    <t>Dalveen Drive</t>
  </si>
  <si>
    <t>Kirkhill Road</t>
  </si>
  <si>
    <t>Mossgeil Gardens</t>
  </si>
  <si>
    <t>Talbot Terrace</t>
  </si>
  <si>
    <t>Ardenlea</t>
  </si>
  <si>
    <t>Ardgowan Drive</t>
  </si>
  <si>
    <t>Morven Gardens</t>
  </si>
  <si>
    <t>Winton Gardens</t>
  </si>
  <si>
    <t>Lynnhurst</t>
  </si>
  <si>
    <t>Holmbrae Avenue</t>
  </si>
  <si>
    <t>Holmbrae Road</t>
  </si>
  <si>
    <t>The Cuillens</t>
  </si>
  <si>
    <t>Maryville View</t>
  </si>
  <si>
    <t>Glasgow Road (Birkenshaw)</t>
  </si>
  <si>
    <t>Dunvegan Place</t>
  </si>
  <si>
    <t>New Edinburgh Road</t>
  </si>
  <si>
    <t>Woodfield</t>
  </si>
  <si>
    <t>Bellshill Road</t>
  </si>
  <si>
    <t>Fallside Road</t>
  </si>
  <si>
    <t>Second Avenue</t>
  </si>
  <si>
    <t>Fourth Street</t>
  </si>
  <si>
    <t>Sixth Street</t>
  </si>
  <si>
    <t>Eighth Street</t>
  </si>
  <si>
    <t>Friday</t>
  </si>
  <si>
    <t>West Avenue</t>
  </si>
  <si>
    <t>East Avenue</t>
  </si>
  <si>
    <t>Central Avenue</t>
  </si>
  <si>
    <t>Langside Avenue</t>
  </si>
  <si>
    <t>Fallside Avenue</t>
  </si>
  <si>
    <t>Bent Crescent</t>
  </si>
  <si>
    <t>Roman Way</t>
  </si>
  <si>
    <t>Quarrybrae Gardens</t>
  </si>
  <si>
    <t>Rosepark Avenue</t>
  </si>
  <si>
    <t>Sanderson Avenue</t>
  </si>
  <si>
    <t>McCulloch Avenue</t>
  </si>
  <si>
    <t>Alexander Avenue</t>
  </si>
  <si>
    <t>Thomson Drive</t>
  </si>
  <si>
    <t>Halpen Close</t>
  </si>
  <si>
    <t>Agnew Grove</t>
  </si>
  <si>
    <t>Crichton Wynd</t>
  </si>
  <si>
    <t>Cockhill Way</t>
  </si>
  <si>
    <t>Cockhill Lane</t>
  </si>
  <si>
    <t>Bothwellpark Place</t>
  </si>
  <si>
    <t>Philip Murray Road</t>
  </si>
  <si>
    <t>Highwood Gardens</t>
  </si>
  <si>
    <t>Windsor Walk</t>
  </si>
  <si>
    <t>Angus Walk</t>
  </si>
  <si>
    <t>Morar Terrace</t>
  </si>
  <si>
    <t>Bute Terrace</t>
  </si>
  <si>
    <t>Merrick Terrace</t>
  </si>
  <si>
    <t>Kew Gardens</t>
  </si>
  <si>
    <t>Second Street</t>
  </si>
  <si>
    <t>Laurel Gardens</t>
  </si>
  <si>
    <t>McGurk Way</t>
  </si>
  <si>
    <t>Ashley Grove</t>
  </si>
  <si>
    <t>Kent Road</t>
  </si>
  <si>
    <t>Chestnut Crescent</t>
  </si>
  <si>
    <t>Lilac Crescent</t>
  </si>
  <si>
    <t>Ashley Park</t>
  </si>
  <si>
    <t>AWC Route 1</t>
  </si>
  <si>
    <t>Munro Drive</t>
  </si>
  <si>
    <t>Munro Place</t>
  </si>
  <si>
    <t>EXEMPT</t>
  </si>
  <si>
    <t>HOUSE NO'S</t>
  </si>
  <si>
    <t>Myres Court</t>
  </si>
  <si>
    <t>Johnstone Crescent</t>
  </si>
  <si>
    <t xml:space="preserve">CLEANSING - SOUTH AREA  </t>
  </si>
  <si>
    <t xml:space="preserve">CLEANSING - SOUTH AREA   </t>
  </si>
  <si>
    <t>CLEANSING - SOUTH AREA - UPDATED W/ENDING 20/03/11</t>
  </si>
  <si>
    <t>Total</t>
  </si>
  <si>
    <t>Bins</t>
  </si>
  <si>
    <t>Pullouts</t>
  </si>
  <si>
    <t>Units</t>
  </si>
  <si>
    <t>Saturday</t>
  </si>
  <si>
    <t>Sunday</t>
  </si>
  <si>
    <t>Total Bins</t>
  </si>
  <si>
    <t>Total Pullouts</t>
  </si>
  <si>
    <t>Total Units</t>
  </si>
  <si>
    <t xml:space="preserve">Speed </t>
  </si>
  <si>
    <t>Traffic Volume</t>
  </si>
  <si>
    <t>Time</t>
  </si>
  <si>
    <t>Parked cars</t>
  </si>
  <si>
    <t>Visibility</t>
  </si>
  <si>
    <t>Density</t>
  </si>
  <si>
    <t>P/G</t>
  </si>
  <si>
    <t>H/M/L</t>
  </si>
  <si>
    <t>Y/I/N</t>
  </si>
  <si>
    <t>Schools/Pla</t>
  </si>
  <si>
    <t>Y/N</t>
  </si>
  <si>
    <t>Shops</t>
  </si>
  <si>
    <t>Obstructions</t>
  </si>
  <si>
    <t>Collection</t>
  </si>
  <si>
    <t>One/Two</t>
  </si>
  <si>
    <t>Reversing</t>
  </si>
  <si>
    <t>Dist</t>
  </si>
  <si>
    <t>From</t>
  </si>
  <si>
    <t>Width (M)</t>
  </si>
  <si>
    <t>Road</t>
  </si>
  <si>
    <t>Type</t>
  </si>
  <si>
    <t>Condition</t>
  </si>
  <si>
    <t>Regular hazards</t>
  </si>
  <si>
    <t xml:space="preserve">CLEANSING - NORTH AREA - UPDATED W/ENDING </t>
  </si>
  <si>
    <t>Rural Route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</si>
</sst>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textRotation="90"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 horizontal="center" textRotation="90"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L9" sqref="L9"/>
    </sheetView>
  </sheetViews>
  <sheetFormatPr defaultColWidth="9.140625" defaultRowHeight="12.75"/>
  <sheetData>
    <row r="1" ht="18">
      <c r="A1" s="22" t="s">
        <v>203</v>
      </c>
    </row>
    <row r="2" ht="18">
      <c r="A2" s="21"/>
    </row>
    <row r="3" ht="18">
      <c r="A3" s="22" t="s">
        <v>194</v>
      </c>
    </row>
    <row r="5" spans="3:7" ht="12.75">
      <c r="C5" t="s">
        <v>205</v>
      </c>
      <c r="E5" t="s">
        <v>206</v>
      </c>
      <c r="G5" t="s">
        <v>207</v>
      </c>
    </row>
    <row r="7" spans="1:7" ht="12.75">
      <c r="A7" t="s">
        <v>0</v>
      </c>
      <c r="C7">
        <f>Monday!C3</f>
        <v>0</v>
      </c>
      <c r="E7" t="e">
        <f>Monday!#REF!</f>
        <v>#REF!</v>
      </c>
      <c r="G7" t="e">
        <f>Monday!#REF!</f>
        <v>#REF!</v>
      </c>
    </row>
    <row r="9" spans="1:7" ht="12.75">
      <c r="A9" t="s">
        <v>21</v>
      </c>
      <c r="C9">
        <f>Tuesday!C3</f>
        <v>1260</v>
      </c>
      <c r="E9" t="e">
        <f>Tuesday!#REF!</f>
        <v>#REF!</v>
      </c>
      <c r="G9">
        <f>Tuesday!D3</f>
        <v>0</v>
      </c>
    </row>
    <row r="11" spans="1:7" ht="12.75">
      <c r="A11" t="s">
        <v>46</v>
      </c>
      <c r="C11">
        <f>Wednesday!C3</f>
        <v>1278</v>
      </c>
      <c r="E11" t="e">
        <f>Wednesday!#REF!</f>
        <v>#REF!</v>
      </c>
      <c r="G11" t="e">
        <f>Wednesday!#REF!</f>
        <v>#REF!</v>
      </c>
    </row>
    <row r="13" spans="1:7" ht="12.75">
      <c r="A13" t="s">
        <v>109</v>
      </c>
      <c r="C13">
        <f>Thurs!C3</f>
        <v>1207</v>
      </c>
      <c r="E13" t="e">
        <f>Thurs!#REF!</f>
        <v>#REF!</v>
      </c>
      <c r="G13" t="str">
        <f>Thurs!D3</f>
        <v>Road</v>
      </c>
    </row>
    <row r="15" spans="1:7" ht="12.75">
      <c r="A15" t="s">
        <v>158</v>
      </c>
      <c r="C15">
        <f>Friday!C3</f>
        <v>1304</v>
      </c>
      <c r="E15" t="e">
        <f>Friday!#REF!</f>
        <v>#REF!</v>
      </c>
      <c r="G15" t="str">
        <f>Friday!D3</f>
        <v>Road</v>
      </c>
    </row>
    <row r="17" spans="1:7" ht="12.75">
      <c r="A17" t="s">
        <v>208</v>
      </c>
      <c r="C17">
        <f>Sat!C3</f>
        <v>0</v>
      </c>
      <c r="E17">
        <f>Sat!E3</f>
        <v>0</v>
      </c>
      <c r="G17">
        <f>Sat!G3</f>
        <v>0</v>
      </c>
    </row>
    <row r="19" spans="1:7" ht="12.75">
      <c r="A19" t="s">
        <v>209</v>
      </c>
      <c r="C19">
        <f>Sun!C3</f>
        <v>0</v>
      </c>
      <c r="E19">
        <f>Sun!E3</f>
        <v>0</v>
      </c>
      <c r="G19">
        <f>Sun!G3</f>
        <v>0</v>
      </c>
    </row>
    <row r="22" spans="1:7" ht="12.75">
      <c r="A22" t="s">
        <v>204</v>
      </c>
      <c r="C22">
        <f>SUM(C7:C19)</f>
        <v>5049</v>
      </c>
      <c r="E22" t="e">
        <f>SUM(E7:E19)</f>
        <v>#REF!</v>
      </c>
      <c r="G22" t="e">
        <f>SUM(G7:G19)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421875" style="0" customWidth="1"/>
    <col min="2" max="2" width="38.140625" style="0" customWidth="1"/>
    <col min="3" max="4" width="11.28125" style="0" customWidth="1"/>
    <col min="14" max="14" width="17.28125" style="0" customWidth="1"/>
  </cols>
  <sheetData>
    <row r="1" spans="1:4" ht="18">
      <c r="A1" s="21"/>
      <c r="B1" s="22" t="s">
        <v>236</v>
      </c>
      <c r="C1" s="21"/>
      <c r="D1" s="21"/>
    </row>
    <row r="2" spans="1:4" ht="18">
      <c r="A2" s="21"/>
      <c r="B2" s="21"/>
      <c r="C2" s="29" t="s">
        <v>210</v>
      </c>
      <c r="D2" s="29"/>
    </row>
    <row r="3" spans="1:4" ht="18">
      <c r="A3" s="21"/>
      <c r="B3" s="22" t="s">
        <v>237</v>
      </c>
      <c r="C3" s="29">
        <f>SUM(C9:C201)</f>
        <v>0</v>
      </c>
      <c r="D3" s="29"/>
    </row>
    <row r="4" spans="1:4" ht="18">
      <c r="A4" s="21"/>
      <c r="B4" s="21"/>
      <c r="C4" s="21"/>
      <c r="D4" s="21"/>
    </row>
    <row r="5" spans="1:4" ht="18">
      <c r="A5" s="21"/>
      <c r="B5" s="22" t="s">
        <v>109</v>
      </c>
      <c r="C5" s="21"/>
      <c r="D5" s="21"/>
    </row>
    <row r="6" spans="1:4" ht="18">
      <c r="A6" s="21"/>
      <c r="B6" s="21"/>
      <c r="C6" s="23" t="s">
        <v>2</v>
      </c>
      <c r="D6" s="23"/>
    </row>
    <row r="7" spans="1:18" ht="18">
      <c r="A7" s="21"/>
      <c r="B7" s="21"/>
      <c r="C7" s="23"/>
      <c r="D7" s="37" t="s">
        <v>232</v>
      </c>
      <c r="E7" s="38"/>
      <c r="F7" s="38"/>
      <c r="G7" s="31"/>
      <c r="H7" s="38" t="s">
        <v>234</v>
      </c>
      <c r="I7" s="38"/>
      <c r="J7" s="38"/>
      <c r="K7" s="38"/>
      <c r="L7" s="38" t="s">
        <v>235</v>
      </c>
      <c r="M7" s="38"/>
      <c r="N7" s="38"/>
      <c r="O7" s="31"/>
      <c r="P7" s="31"/>
      <c r="Q7" s="31"/>
      <c r="R7" s="31"/>
    </row>
    <row r="8" spans="1:18" ht="66.75">
      <c r="A8" s="21"/>
      <c r="B8" s="22" t="s">
        <v>1</v>
      </c>
      <c r="C8" s="24" t="s">
        <v>3</v>
      </c>
      <c r="D8" s="34" t="s">
        <v>233</v>
      </c>
      <c r="E8" s="35" t="s">
        <v>213</v>
      </c>
      <c r="F8" s="35" t="s">
        <v>214</v>
      </c>
      <c r="G8" s="35" t="s">
        <v>215</v>
      </c>
      <c r="H8" s="35" t="s">
        <v>216</v>
      </c>
      <c r="I8" s="35" t="s">
        <v>231</v>
      </c>
      <c r="J8" s="35" t="s">
        <v>217</v>
      </c>
      <c r="K8" s="35" t="s">
        <v>218</v>
      </c>
      <c r="L8" s="35" t="s">
        <v>222</v>
      </c>
      <c r="M8" s="35" t="s">
        <v>224</v>
      </c>
      <c r="N8" s="35" t="s">
        <v>225</v>
      </c>
      <c r="O8" s="35" t="s">
        <v>226</v>
      </c>
      <c r="P8" s="36" t="s">
        <v>228</v>
      </c>
      <c r="Q8" s="36"/>
      <c r="R8" s="36"/>
    </row>
    <row r="9" spans="1:18" ht="18" customHeight="1">
      <c r="A9" s="21"/>
      <c r="B9" s="21"/>
      <c r="C9" s="21"/>
      <c r="D9" s="32"/>
      <c r="E9" s="31"/>
      <c r="F9" s="31"/>
      <c r="G9" s="31"/>
      <c r="H9" s="31" t="s">
        <v>221</v>
      </c>
      <c r="I9" s="31"/>
      <c r="J9" s="31" t="s">
        <v>219</v>
      </c>
      <c r="K9" s="31" t="s">
        <v>220</v>
      </c>
      <c r="L9" s="31" t="s">
        <v>223</v>
      </c>
      <c r="M9" s="31" t="s">
        <v>223</v>
      </c>
      <c r="N9" s="31"/>
      <c r="O9" s="31" t="s">
        <v>227</v>
      </c>
      <c r="P9" s="31" t="s">
        <v>223</v>
      </c>
      <c r="Q9" s="31" t="s">
        <v>229</v>
      </c>
      <c r="R9" s="31" t="s">
        <v>230</v>
      </c>
    </row>
    <row r="10" spans="1:18" ht="18" customHeight="1">
      <c r="A10" s="21">
        <v>1</v>
      </c>
      <c r="B10" s="21"/>
      <c r="C10" s="25"/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" customHeight="1">
      <c r="A11" s="21">
        <v>2</v>
      </c>
      <c r="B11" s="21"/>
      <c r="C11" s="25"/>
      <c r="D11" s="3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8" customHeight="1">
      <c r="A12" s="21">
        <v>3</v>
      </c>
      <c r="B12" s="21"/>
      <c r="C12" s="25"/>
      <c r="D12" s="3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8" customHeight="1">
      <c r="A13" s="21">
        <v>4</v>
      </c>
      <c r="B13" s="21"/>
      <c r="C13" s="25"/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8" customHeight="1">
      <c r="A14" s="21">
        <v>5</v>
      </c>
      <c r="B14" s="21"/>
      <c r="C14" s="25"/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8" customHeight="1">
      <c r="A15" s="21">
        <v>6</v>
      </c>
      <c r="B15" s="21"/>
      <c r="C15" s="25"/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8" customHeight="1">
      <c r="A16" s="21">
        <v>7</v>
      </c>
      <c r="B16" s="21"/>
      <c r="C16" s="25"/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8" customHeight="1">
      <c r="A17" s="21">
        <v>8</v>
      </c>
      <c r="B17" s="21"/>
      <c r="C17" s="25"/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8" customHeight="1">
      <c r="A18" s="21">
        <v>9</v>
      </c>
      <c r="B18" s="21"/>
      <c r="C18" s="25"/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8" customHeight="1">
      <c r="A19" s="21">
        <v>10</v>
      </c>
      <c r="B19" s="21"/>
      <c r="C19" s="25"/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8" customHeight="1">
      <c r="A20" s="21">
        <v>11</v>
      </c>
      <c r="B20" s="21"/>
      <c r="C20" s="25"/>
      <c r="D20" s="3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8" customHeight="1">
      <c r="A21" s="21">
        <v>12</v>
      </c>
      <c r="B21" s="21"/>
      <c r="C21" s="25"/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8" customHeight="1">
      <c r="A22" s="21">
        <v>13</v>
      </c>
      <c r="B22" s="21"/>
      <c r="C22" s="25"/>
      <c r="D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8" customHeight="1">
      <c r="A23" s="21">
        <v>14</v>
      </c>
      <c r="B23" s="21"/>
      <c r="C23" s="25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8" customHeight="1">
      <c r="A24" s="21">
        <v>15</v>
      </c>
      <c r="B24" s="21"/>
      <c r="C24" s="25"/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8" customHeight="1">
      <c r="A25" s="21">
        <v>16</v>
      </c>
      <c r="B25" s="21"/>
      <c r="C25" s="25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8" customHeight="1">
      <c r="A26" s="21">
        <v>17</v>
      </c>
      <c r="B26" s="21"/>
      <c r="C26" s="25"/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8" customHeight="1">
      <c r="A27" s="21">
        <v>18</v>
      </c>
      <c r="B27" s="21"/>
      <c r="C27" s="25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8" customHeight="1">
      <c r="A28" s="21">
        <v>19</v>
      </c>
      <c r="B28" s="21"/>
      <c r="C28" s="25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8" customHeight="1">
      <c r="A29" s="21">
        <v>20</v>
      </c>
      <c r="B29" s="21"/>
      <c r="C29" s="25"/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8" customHeight="1">
      <c r="A30" s="21">
        <v>21</v>
      </c>
      <c r="B30" s="21"/>
      <c r="C30" s="25"/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8" customHeight="1">
      <c r="A31" s="21">
        <v>22</v>
      </c>
      <c r="B31" s="21"/>
      <c r="C31" s="25"/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8" customHeight="1">
      <c r="A32" s="21">
        <v>23</v>
      </c>
      <c r="B32" s="21"/>
      <c r="C32" s="25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8" customHeight="1">
      <c r="A33" s="21">
        <v>24</v>
      </c>
      <c r="B33" s="21"/>
      <c r="C33" s="25"/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8" customHeight="1">
      <c r="A34" s="21">
        <v>25</v>
      </c>
      <c r="B34" s="21"/>
      <c r="C34" s="25"/>
      <c r="D34" s="3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8" customHeight="1">
      <c r="A35" s="21">
        <v>26</v>
      </c>
      <c r="B35" s="21"/>
      <c r="C35" s="25"/>
      <c r="D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8" customHeight="1">
      <c r="A36" s="21">
        <v>27</v>
      </c>
      <c r="B36" s="21"/>
      <c r="C36" s="25"/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8" customHeight="1">
      <c r="A37" s="21">
        <v>28</v>
      </c>
      <c r="B37" s="21"/>
      <c r="C37" s="25"/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8" customHeight="1">
      <c r="A38" s="21">
        <v>29</v>
      </c>
      <c r="B38" s="21"/>
      <c r="C38" s="25"/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8" customHeight="1">
      <c r="A39" s="21">
        <v>30</v>
      </c>
      <c r="B39" s="21"/>
      <c r="C39" s="25"/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8" customHeight="1">
      <c r="A40" s="21">
        <v>31</v>
      </c>
      <c r="B40" s="21"/>
      <c r="C40" s="25"/>
      <c r="D40" s="3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8" customHeight="1">
      <c r="A41" s="21">
        <v>32</v>
      </c>
      <c r="B41" s="21"/>
      <c r="C41" s="25"/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8" customHeight="1">
      <c r="A42" s="21">
        <v>33</v>
      </c>
      <c r="B42" s="21"/>
      <c r="C42" s="25"/>
      <c r="D42" s="3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8" customHeight="1">
      <c r="A43" s="21">
        <v>34</v>
      </c>
      <c r="B43" s="21"/>
      <c r="C43" s="25"/>
      <c r="D43" s="3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8">
      <c r="A44" s="21"/>
      <c r="B44" s="21"/>
      <c r="C44" s="26"/>
      <c r="D44" s="32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2:4" ht="12.75">
      <c r="B45" s="1" t="s">
        <v>5</v>
      </c>
      <c r="C45" s="11"/>
      <c r="D45" s="30"/>
    </row>
  </sheetData>
  <sheetProtection/>
  <mergeCells count="4">
    <mergeCell ref="P8:R8"/>
    <mergeCell ref="D7:F7"/>
    <mergeCell ref="H7:K7"/>
    <mergeCell ref="L7:N7"/>
  </mergeCells>
  <printOptions gridLines="1"/>
  <pageMargins left="0.15748031496062992" right="0.15748031496062992" top="0.984251968503937" bottom="0.984251968503937" header="0.5118110236220472" footer="0.5118110236220472"/>
  <pageSetup fitToHeight="3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2" max="2" width="30.7109375" style="0" customWidth="1"/>
    <col min="3" max="3" width="11.28125" style="0" customWidth="1"/>
    <col min="4" max="4" width="9.8515625" style="0" bestFit="1" customWidth="1"/>
  </cols>
  <sheetData>
    <row r="1" ht="15.75">
      <c r="B1" s="2" t="s">
        <v>201</v>
      </c>
    </row>
    <row r="2" spans="3:4" ht="12.75">
      <c r="C2" s="29" t="s">
        <v>210</v>
      </c>
      <c r="D2" s="29"/>
    </row>
    <row r="3" spans="2:4" ht="15.75">
      <c r="B3" s="2" t="s">
        <v>194</v>
      </c>
      <c r="C3" s="29">
        <f>SUM(C8:C200)</f>
        <v>1260</v>
      </c>
      <c r="D3" s="29"/>
    </row>
    <row r="4" spans="4:18" ht="18">
      <c r="D4" s="39"/>
      <c r="E4" s="40"/>
      <c r="F4" s="41"/>
      <c r="G4" s="31"/>
      <c r="H4" s="42"/>
      <c r="I4" s="43"/>
      <c r="J4" s="43"/>
      <c r="K4" s="44"/>
      <c r="L4" s="42"/>
      <c r="M4" s="43"/>
      <c r="N4" s="44"/>
      <c r="O4" s="31"/>
      <c r="P4" s="31"/>
      <c r="Q4" s="31"/>
      <c r="R4" s="31"/>
    </row>
    <row r="5" spans="2:18" ht="15.75">
      <c r="B5" s="2" t="s">
        <v>21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5"/>
      <c r="Q5" s="46"/>
      <c r="R5" s="47"/>
    </row>
    <row r="6" spans="3:18" ht="18">
      <c r="C6" s="4" t="s">
        <v>2</v>
      </c>
      <c r="D6" s="39" t="s">
        <v>232</v>
      </c>
      <c r="E6" s="40"/>
      <c r="F6" s="41"/>
      <c r="G6" s="31"/>
      <c r="H6" s="42" t="s">
        <v>234</v>
      </c>
      <c r="I6" s="43"/>
      <c r="J6" s="43"/>
      <c r="K6" s="44"/>
      <c r="L6" s="42" t="s">
        <v>235</v>
      </c>
      <c r="M6" s="43"/>
      <c r="N6" s="44"/>
      <c r="O6" s="31"/>
      <c r="P6" s="31"/>
      <c r="Q6" s="31"/>
      <c r="R6" s="31"/>
    </row>
    <row r="7" spans="2:18" ht="66.75">
      <c r="B7" s="2" t="s">
        <v>1</v>
      </c>
      <c r="C7" s="3" t="s">
        <v>3</v>
      </c>
      <c r="D7" s="34" t="s">
        <v>233</v>
      </c>
      <c r="E7" s="35" t="s">
        <v>213</v>
      </c>
      <c r="F7" s="35" t="s">
        <v>214</v>
      </c>
      <c r="G7" s="35" t="s">
        <v>215</v>
      </c>
      <c r="H7" s="35" t="s">
        <v>216</v>
      </c>
      <c r="I7" s="35" t="s">
        <v>231</v>
      </c>
      <c r="J7" s="35" t="s">
        <v>217</v>
      </c>
      <c r="K7" s="35" t="s">
        <v>218</v>
      </c>
      <c r="L7" s="35" t="s">
        <v>222</v>
      </c>
      <c r="M7" s="35" t="s">
        <v>224</v>
      </c>
      <c r="N7" s="35" t="s">
        <v>225</v>
      </c>
      <c r="O7" s="35" t="s">
        <v>226</v>
      </c>
      <c r="P7" s="45" t="s">
        <v>228</v>
      </c>
      <c r="Q7" s="46"/>
      <c r="R7" s="47"/>
    </row>
    <row r="8" spans="4:18" ht="18" customHeight="1">
      <c r="D8" s="32"/>
      <c r="E8" s="31"/>
      <c r="F8" s="31"/>
      <c r="G8" s="31"/>
      <c r="H8" s="31" t="s">
        <v>221</v>
      </c>
      <c r="I8" s="31"/>
      <c r="J8" s="31" t="s">
        <v>219</v>
      </c>
      <c r="K8" s="31" t="s">
        <v>220</v>
      </c>
      <c r="L8" s="31" t="s">
        <v>223</v>
      </c>
      <c r="M8" s="31" t="s">
        <v>223</v>
      </c>
      <c r="N8" s="31"/>
      <c r="O8" s="31" t="s">
        <v>227</v>
      </c>
      <c r="P8" s="31" t="s">
        <v>223</v>
      </c>
      <c r="Q8" s="31" t="s">
        <v>229</v>
      </c>
      <c r="R8" s="31" t="s">
        <v>230</v>
      </c>
    </row>
    <row r="9" spans="1:18" ht="18" customHeight="1">
      <c r="A9">
        <v>1</v>
      </c>
      <c r="B9" t="s">
        <v>6</v>
      </c>
      <c r="C9" s="6">
        <v>100</v>
      </c>
      <c r="D9" s="33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8" customHeight="1">
      <c r="A10">
        <v>2</v>
      </c>
      <c r="B10" t="s">
        <v>7</v>
      </c>
      <c r="C10" s="6">
        <v>31</v>
      </c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" customHeight="1">
      <c r="A11">
        <v>3</v>
      </c>
      <c r="B11" t="s">
        <v>8</v>
      </c>
      <c r="C11" s="6">
        <v>20</v>
      </c>
      <c r="D11" s="3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8" customHeight="1">
      <c r="A12">
        <v>4</v>
      </c>
      <c r="B12" t="s">
        <v>9</v>
      </c>
      <c r="C12" s="6">
        <v>10</v>
      </c>
      <c r="D12" s="3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8" customHeight="1">
      <c r="A13">
        <v>5</v>
      </c>
      <c r="B13" t="s">
        <v>10</v>
      </c>
      <c r="C13" s="6">
        <v>5</v>
      </c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8" customHeight="1">
      <c r="A14">
        <v>6</v>
      </c>
      <c r="B14" t="s">
        <v>11</v>
      </c>
      <c r="C14" s="6">
        <v>12</v>
      </c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8" customHeight="1">
      <c r="A15">
        <v>7</v>
      </c>
      <c r="B15" t="s">
        <v>12</v>
      </c>
      <c r="C15" s="6">
        <v>28</v>
      </c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8" customHeight="1">
      <c r="A16">
        <v>8</v>
      </c>
      <c r="B16" t="s">
        <v>22</v>
      </c>
      <c r="C16" s="6">
        <v>74</v>
      </c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8" customHeight="1">
      <c r="A17">
        <v>9</v>
      </c>
      <c r="B17" t="s">
        <v>192</v>
      </c>
      <c r="C17" s="6">
        <v>38</v>
      </c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8" customHeight="1">
      <c r="A18">
        <v>10</v>
      </c>
      <c r="B18" t="s">
        <v>23</v>
      </c>
      <c r="C18" s="6">
        <v>18</v>
      </c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8" customHeight="1">
      <c r="A19">
        <v>11</v>
      </c>
      <c r="B19" t="s">
        <v>24</v>
      </c>
      <c r="C19" s="6">
        <v>28</v>
      </c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8" customHeight="1">
      <c r="A20">
        <v>12</v>
      </c>
      <c r="B20" t="s">
        <v>25</v>
      </c>
      <c r="C20" s="6">
        <v>12</v>
      </c>
      <c r="D20" s="3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8" customHeight="1">
      <c r="A21">
        <v>13</v>
      </c>
      <c r="B21" t="s">
        <v>26</v>
      </c>
      <c r="C21" s="6">
        <v>12</v>
      </c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8" customHeight="1">
      <c r="A22">
        <v>14</v>
      </c>
      <c r="B22" t="s">
        <v>13</v>
      </c>
      <c r="C22" s="6">
        <v>51</v>
      </c>
      <c r="D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8" customHeight="1">
      <c r="A23">
        <v>15</v>
      </c>
      <c r="B23" t="s">
        <v>14</v>
      </c>
      <c r="C23" s="6">
        <v>38</v>
      </c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8" customHeight="1">
      <c r="A24">
        <v>16</v>
      </c>
      <c r="B24" t="s">
        <v>15</v>
      </c>
      <c r="C24" s="6">
        <v>30</v>
      </c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8" customHeight="1">
      <c r="A25">
        <v>17</v>
      </c>
      <c r="B25" t="s">
        <v>16</v>
      </c>
      <c r="C25" s="6">
        <v>16</v>
      </c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8" customHeight="1">
      <c r="A26">
        <v>18</v>
      </c>
      <c r="B26" t="s">
        <v>17</v>
      </c>
      <c r="C26" s="6">
        <v>24</v>
      </c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8" customHeight="1">
      <c r="A27">
        <v>19</v>
      </c>
      <c r="B27" t="s">
        <v>18</v>
      </c>
      <c r="C27" s="6">
        <v>16</v>
      </c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8" customHeight="1">
      <c r="A28">
        <v>20</v>
      </c>
      <c r="B28" t="s">
        <v>19</v>
      </c>
      <c r="C28" s="6">
        <v>16</v>
      </c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8" customHeight="1">
      <c r="A29">
        <v>21</v>
      </c>
      <c r="B29" t="s">
        <v>20</v>
      </c>
      <c r="C29" s="6">
        <v>48</v>
      </c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8" customHeight="1">
      <c r="A30">
        <v>22</v>
      </c>
      <c r="B30" t="s">
        <v>27</v>
      </c>
      <c r="C30" s="6">
        <v>66</v>
      </c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8" customHeight="1">
      <c r="A31">
        <v>23</v>
      </c>
      <c r="B31" t="s">
        <v>28</v>
      </c>
      <c r="C31" s="6">
        <v>12</v>
      </c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8" customHeight="1">
      <c r="A32">
        <v>24</v>
      </c>
      <c r="B32" t="s">
        <v>29</v>
      </c>
      <c r="C32" s="6">
        <v>12</v>
      </c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8" customHeight="1">
      <c r="A33">
        <v>25</v>
      </c>
      <c r="B33" t="s">
        <v>30</v>
      </c>
      <c r="C33" s="6">
        <v>12</v>
      </c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7.25" customHeight="1">
      <c r="A34">
        <v>26</v>
      </c>
      <c r="B34" t="s">
        <v>31</v>
      </c>
      <c r="C34" s="6">
        <v>4</v>
      </c>
      <c r="D34" s="3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7.25" customHeight="1">
      <c r="A35">
        <v>27</v>
      </c>
      <c r="B35" t="s">
        <v>32</v>
      </c>
      <c r="C35" s="6">
        <v>142</v>
      </c>
      <c r="D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7.25" customHeight="1">
      <c r="A36">
        <v>28</v>
      </c>
      <c r="B36" t="s">
        <v>33</v>
      </c>
      <c r="C36" s="6">
        <v>12</v>
      </c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7.25" customHeight="1">
      <c r="A37">
        <v>29</v>
      </c>
      <c r="B37" t="s">
        <v>34</v>
      </c>
      <c r="C37" s="6">
        <v>12</v>
      </c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7.25" customHeight="1">
      <c r="A38">
        <v>30</v>
      </c>
      <c r="B38" t="s">
        <v>191</v>
      </c>
      <c r="C38" s="6">
        <v>24</v>
      </c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7.25" customHeight="1">
      <c r="A39">
        <v>31</v>
      </c>
      <c r="B39" t="s">
        <v>35</v>
      </c>
      <c r="C39" s="6">
        <v>111</v>
      </c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7.25" customHeight="1">
      <c r="A40">
        <v>32</v>
      </c>
      <c r="B40" t="s">
        <v>36</v>
      </c>
      <c r="C40" s="6">
        <v>36</v>
      </c>
      <c r="D40" s="3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7.25" customHeight="1">
      <c r="A41">
        <v>33</v>
      </c>
      <c r="B41" t="s">
        <v>37</v>
      </c>
      <c r="C41" s="6">
        <v>14</v>
      </c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7.25" customHeight="1">
      <c r="A42">
        <v>34</v>
      </c>
      <c r="B42" t="s">
        <v>38</v>
      </c>
      <c r="C42" s="6">
        <v>8</v>
      </c>
      <c r="D42" s="3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7.25" customHeight="1">
      <c r="A43">
        <v>35</v>
      </c>
      <c r="B43" t="s">
        <v>39</v>
      </c>
      <c r="C43" s="6">
        <v>12</v>
      </c>
      <c r="D43" s="32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3" ht="17.25" customHeight="1">
      <c r="A44">
        <v>36</v>
      </c>
      <c r="B44" t="s">
        <v>40</v>
      </c>
      <c r="C44" s="6">
        <v>12</v>
      </c>
    </row>
    <row r="45" spans="1:3" ht="17.25" customHeight="1">
      <c r="A45">
        <v>37</v>
      </c>
      <c r="B45" t="s">
        <v>41</v>
      </c>
      <c r="C45" s="6">
        <v>52</v>
      </c>
    </row>
    <row r="46" spans="1:3" ht="17.25" customHeight="1">
      <c r="A46">
        <v>38</v>
      </c>
      <c r="B46" t="s">
        <v>42</v>
      </c>
      <c r="C46" s="6">
        <v>29</v>
      </c>
    </row>
    <row r="47" spans="1:3" ht="17.25" customHeight="1">
      <c r="A47">
        <v>39</v>
      </c>
      <c r="B47" t="s">
        <v>43</v>
      </c>
      <c r="C47" s="6">
        <v>63</v>
      </c>
    </row>
    <row r="48" ht="17.25" customHeight="1">
      <c r="C48" s="6"/>
    </row>
    <row r="49" ht="17.25" customHeight="1">
      <c r="C49" s="6"/>
    </row>
    <row r="50" spans="2:3" ht="18" customHeight="1">
      <c r="B50" s="1" t="s">
        <v>5</v>
      </c>
      <c r="C50" s="8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spans="2:3" ht="12.75">
      <c r="B86" t="s">
        <v>5</v>
      </c>
      <c r="C86" s="7"/>
    </row>
  </sheetData>
  <sheetProtection/>
  <mergeCells count="8">
    <mergeCell ref="D6:F6"/>
    <mergeCell ref="H6:K6"/>
    <mergeCell ref="L6:N6"/>
    <mergeCell ref="P7:R7"/>
    <mergeCell ref="D4:F4"/>
    <mergeCell ref="H4:K4"/>
    <mergeCell ref="L4:N4"/>
    <mergeCell ref="P5:R5"/>
  </mergeCells>
  <printOptions gridLines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7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2" max="2" width="32.57421875" style="0" customWidth="1"/>
    <col min="3" max="3" width="8.7109375" style="0" customWidth="1"/>
  </cols>
  <sheetData>
    <row r="1" spans="1:3" ht="15.75">
      <c r="A1" s="14"/>
      <c r="B1" s="15" t="s">
        <v>201</v>
      </c>
      <c r="C1" s="14"/>
    </row>
    <row r="2" spans="1:3" ht="15">
      <c r="A2" s="14"/>
      <c r="B2" s="14"/>
      <c r="C2" s="29" t="s">
        <v>210</v>
      </c>
    </row>
    <row r="3" spans="1:3" ht="15.75">
      <c r="A3" s="14"/>
      <c r="B3" s="15" t="s">
        <v>194</v>
      </c>
      <c r="C3" s="29">
        <f>SUM(C8:C200)</f>
        <v>1278</v>
      </c>
    </row>
    <row r="4" spans="1:3" ht="15">
      <c r="A4" s="14"/>
      <c r="B4" s="14"/>
      <c r="C4" s="14"/>
    </row>
    <row r="5" spans="1:18" ht="18">
      <c r="A5" s="14"/>
      <c r="B5" s="15" t="s">
        <v>46</v>
      </c>
      <c r="C5" s="14"/>
      <c r="D5" s="37" t="s">
        <v>232</v>
      </c>
      <c r="E5" s="38"/>
      <c r="F5" s="38"/>
      <c r="G5" s="31"/>
      <c r="H5" s="38" t="s">
        <v>234</v>
      </c>
      <c r="I5" s="38"/>
      <c r="J5" s="38"/>
      <c r="K5" s="38"/>
      <c r="L5" s="38" t="s">
        <v>235</v>
      </c>
      <c r="M5" s="38"/>
      <c r="N5" s="38"/>
      <c r="O5" s="31"/>
      <c r="P5" s="31"/>
      <c r="Q5" s="31"/>
      <c r="R5" s="31"/>
    </row>
    <row r="6" spans="1:18" ht="66.75">
      <c r="A6" s="14"/>
      <c r="B6" s="14"/>
      <c r="C6" s="16" t="s">
        <v>2</v>
      </c>
      <c r="D6" s="34" t="s">
        <v>233</v>
      </c>
      <c r="E6" s="35" t="s">
        <v>213</v>
      </c>
      <c r="F6" s="35" t="s">
        <v>214</v>
      </c>
      <c r="G6" s="35" t="s">
        <v>215</v>
      </c>
      <c r="H6" s="35" t="s">
        <v>216</v>
      </c>
      <c r="I6" s="35" t="s">
        <v>231</v>
      </c>
      <c r="J6" s="35" t="s">
        <v>217</v>
      </c>
      <c r="K6" s="35" t="s">
        <v>218</v>
      </c>
      <c r="L6" s="35" t="s">
        <v>222</v>
      </c>
      <c r="M6" s="35" t="s">
        <v>224</v>
      </c>
      <c r="N6" s="35" t="s">
        <v>225</v>
      </c>
      <c r="O6" s="35" t="s">
        <v>226</v>
      </c>
      <c r="P6" s="36" t="s">
        <v>228</v>
      </c>
      <c r="Q6" s="36"/>
      <c r="R6" s="36"/>
    </row>
    <row r="7" spans="1:18" ht="18">
      <c r="A7" s="14"/>
      <c r="B7" s="15" t="s">
        <v>1</v>
      </c>
      <c r="C7" s="17" t="s">
        <v>3</v>
      </c>
      <c r="D7" s="32"/>
      <c r="E7" s="31"/>
      <c r="F7" s="31"/>
      <c r="G7" s="31"/>
      <c r="H7" s="31" t="s">
        <v>221</v>
      </c>
      <c r="I7" s="31"/>
      <c r="J7" s="31" t="s">
        <v>219</v>
      </c>
      <c r="K7" s="31" t="s">
        <v>220</v>
      </c>
      <c r="L7" s="31" t="s">
        <v>223</v>
      </c>
      <c r="M7" s="31" t="s">
        <v>223</v>
      </c>
      <c r="N7" s="31"/>
      <c r="O7" s="31" t="s">
        <v>227</v>
      </c>
      <c r="P7" s="31" t="s">
        <v>223</v>
      </c>
      <c r="Q7" s="31" t="s">
        <v>229</v>
      </c>
      <c r="R7" s="31" t="s">
        <v>230</v>
      </c>
    </row>
    <row r="8" spans="1:18" ht="18" customHeight="1">
      <c r="A8" s="14"/>
      <c r="B8" s="14"/>
      <c r="C8" s="14"/>
      <c r="D8" s="3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8" customHeight="1">
      <c r="A9" s="14">
        <v>1</v>
      </c>
      <c r="B9" s="14" t="s">
        <v>44</v>
      </c>
      <c r="C9" s="18">
        <v>12</v>
      </c>
      <c r="D9" s="33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8" customHeight="1">
      <c r="A10" s="14">
        <v>2</v>
      </c>
      <c r="B10" s="14" t="s">
        <v>45</v>
      </c>
      <c r="C10" s="18">
        <v>26</v>
      </c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" customHeight="1">
      <c r="A11" s="14">
        <v>3</v>
      </c>
      <c r="B11" s="14" t="s">
        <v>200</v>
      </c>
      <c r="C11" s="18">
        <v>69</v>
      </c>
      <c r="D11" s="3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8" customHeight="1">
      <c r="A12" s="14">
        <v>4</v>
      </c>
      <c r="B12" s="14" t="s">
        <v>185</v>
      </c>
      <c r="C12" s="18">
        <v>70</v>
      </c>
      <c r="D12" s="3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8" customHeight="1">
      <c r="A13" s="14"/>
      <c r="B13" s="14"/>
      <c r="C13" s="18"/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8" customHeight="1">
      <c r="A14" s="14"/>
      <c r="B14" s="14"/>
      <c r="C14" s="18"/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8" customHeight="1">
      <c r="A15" s="14">
        <v>5</v>
      </c>
      <c r="B15" s="14" t="s">
        <v>47</v>
      </c>
      <c r="C15" s="18">
        <v>3</v>
      </c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8" customHeight="1">
      <c r="A16" s="14">
        <v>6</v>
      </c>
      <c r="B16" s="14" t="s">
        <v>48</v>
      </c>
      <c r="C16" s="18">
        <v>16</v>
      </c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8" customHeight="1">
      <c r="A17" s="14">
        <v>7</v>
      </c>
      <c r="B17" s="14" t="s">
        <v>49</v>
      </c>
      <c r="C17" s="18">
        <v>27</v>
      </c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8" customHeight="1">
      <c r="A18" s="14">
        <v>8</v>
      </c>
      <c r="B18" s="14" t="s">
        <v>50</v>
      </c>
      <c r="C18" s="18">
        <v>86</v>
      </c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8" customHeight="1">
      <c r="A19" s="14">
        <v>9</v>
      </c>
      <c r="B19" s="14" t="s">
        <v>51</v>
      </c>
      <c r="C19" s="18">
        <v>7</v>
      </c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8" customHeight="1">
      <c r="A20" s="14">
        <v>10</v>
      </c>
      <c r="B20" s="14" t="s">
        <v>52</v>
      </c>
      <c r="C20" s="18">
        <v>39</v>
      </c>
      <c r="D20" s="3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8" customHeight="1">
      <c r="A21" s="14">
        <v>11</v>
      </c>
      <c r="B21" s="14" t="s">
        <v>53</v>
      </c>
      <c r="C21" s="18">
        <v>17</v>
      </c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8" customHeight="1">
      <c r="A22" s="14">
        <v>12</v>
      </c>
      <c r="B22" s="14" t="s">
        <v>54</v>
      </c>
      <c r="C22" s="18">
        <v>23</v>
      </c>
      <c r="D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8" customHeight="1">
      <c r="A23" s="14">
        <v>13</v>
      </c>
      <c r="B23" s="14" t="s">
        <v>55</v>
      </c>
      <c r="C23" s="18">
        <v>26</v>
      </c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8" customHeight="1">
      <c r="A24" s="14">
        <v>14</v>
      </c>
      <c r="B24" s="14" t="s">
        <v>56</v>
      </c>
      <c r="C24" s="18">
        <v>8</v>
      </c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8" customHeight="1">
      <c r="A25" s="14">
        <v>15</v>
      </c>
      <c r="B25" s="14" t="s">
        <v>57</v>
      </c>
      <c r="C25" s="18">
        <v>67</v>
      </c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8" customHeight="1">
      <c r="A26" s="14">
        <v>16</v>
      </c>
      <c r="B26" s="14" t="s">
        <v>58</v>
      </c>
      <c r="C26" s="18">
        <v>7</v>
      </c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8" customHeight="1">
      <c r="A27" s="14">
        <v>17</v>
      </c>
      <c r="B27" s="14" t="s">
        <v>59</v>
      </c>
      <c r="C27" s="18">
        <v>22</v>
      </c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8" customHeight="1">
      <c r="A28" s="14">
        <v>18</v>
      </c>
      <c r="B28" s="14" t="s">
        <v>60</v>
      </c>
      <c r="C28" s="18">
        <v>13</v>
      </c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8" customHeight="1">
      <c r="A29" s="14">
        <v>19</v>
      </c>
      <c r="B29" s="14" t="s">
        <v>61</v>
      </c>
      <c r="C29" s="18">
        <v>15</v>
      </c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8" customHeight="1">
      <c r="A30" s="14">
        <v>20</v>
      </c>
      <c r="B30" s="14" t="s">
        <v>62</v>
      </c>
      <c r="C30" s="18">
        <v>13</v>
      </c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8" customHeight="1">
      <c r="A31" s="14">
        <v>21</v>
      </c>
      <c r="B31" s="14" t="s">
        <v>63</v>
      </c>
      <c r="C31" s="18">
        <v>16</v>
      </c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8" customHeight="1">
      <c r="A32" s="14">
        <v>22</v>
      </c>
      <c r="B32" s="14" t="s">
        <v>64</v>
      </c>
      <c r="C32" s="18">
        <v>41</v>
      </c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8" customHeight="1">
      <c r="A33" s="14">
        <v>23</v>
      </c>
      <c r="B33" s="14" t="s">
        <v>65</v>
      </c>
      <c r="C33" s="18">
        <v>12</v>
      </c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8" customHeight="1">
      <c r="A34" s="14">
        <v>24</v>
      </c>
      <c r="B34" s="14" t="s">
        <v>66</v>
      </c>
      <c r="C34" s="18">
        <v>10</v>
      </c>
      <c r="D34" s="3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8" customHeight="1">
      <c r="A35" s="14">
        <v>25</v>
      </c>
      <c r="B35" s="14" t="s">
        <v>67</v>
      </c>
      <c r="C35" s="18">
        <v>13</v>
      </c>
      <c r="D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8" customHeight="1">
      <c r="A36" s="14">
        <v>26</v>
      </c>
      <c r="B36" s="14" t="s">
        <v>68</v>
      </c>
      <c r="C36" s="18">
        <v>39</v>
      </c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8" customHeight="1">
      <c r="A37" s="14">
        <v>27</v>
      </c>
      <c r="B37" s="14" t="s">
        <v>69</v>
      </c>
      <c r="C37" s="18">
        <v>18</v>
      </c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8" customHeight="1">
      <c r="A38" s="14">
        <v>28</v>
      </c>
      <c r="B38" s="14" t="s">
        <v>70</v>
      </c>
      <c r="C38" s="18">
        <v>16</v>
      </c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8" customHeight="1">
      <c r="A39" s="14">
        <v>29</v>
      </c>
      <c r="B39" s="14" t="s">
        <v>71</v>
      </c>
      <c r="C39" s="18">
        <v>18</v>
      </c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8" customHeight="1">
      <c r="A40" s="14">
        <v>30</v>
      </c>
      <c r="B40" s="14" t="s">
        <v>72</v>
      </c>
      <c r="C40" s="18">
        <v>17</v>
      </c>
      <c r="D40" s="3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8" customHeight="1">
      <c r="A41" s="14">
        <v>31</v>
      </c>
      <c r="B41" s="14" t="s">
        <v>73</v>
      </c>
      <c r="C41" s="18">
        <v>13</v>
      </c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8" customHeight="1">
      <c r="A42" s="14">
        <v>32</v>
      </c>
      <c r="B42" s="14" t="s">
        <v>74</v>
      </c>
      <c r="C42" s="18">
        <v>21</v>
      </c>
      <c r="D42" s="32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8" customHeight="1">
      <c r="A43" s="14">
        <v>33</v>
      </c>
      <c r="B43" s="14" t="s">
        <v>75</v>
      </c>
      <c r="C43" s="18">
        <v>14</v>
      </c>
      <c r="D43" s="3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8" customHeight="1">
      <c r="A44" s="14">
        <v>34</v>
      </c>
      <c r="B44" s="14" t="s">
        <v>76</v>
      </c>
      <c r="C44" s="18">
        <v>15</v>
      </c>
      <c r="D44" s="3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8" customHeight="1">
      <c r="A45" s="14">
        <v>35</v>
      </c>
      <c r="B45" s="14" t="s">
        <v>77</v>
      </c>
      <c r="C45" s="18">
        <v>20</v>
      </c>
      <c r="D45" s="32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3" ht="18" customHeight="1">
      <c r="A46" s="14">
        <v>36</v>
      </c>
      <c r="B46" s="14" t="s">
        <v>78</v>
      </c>
      <c r="C46" s="18">
        <v>14</v>
      </c>
    </row>
    <row r="47" spans="1:3" ht="18" customHeight="1">
      <c r="A47" s="14">
        <v>37</v>
      </c>
      <c r="B47" s="14" t="s">
        <v>79</v>
      </c>
      <c r="C47" s="18">
        <v>13</v>
      </c>
    </row>
    <row r="48" spans="1:3" ht="18" customHeight="1">
      <c r="A48" s="14">
        <v>38</v>
      </c>
      <c r="B48" s="14" t="s">
        <v>106</v>
      </c>
      <c r="C48" s="18">
        <v>49</v>
      </c>
    </row>
    <row r="49" spans="1:3" ht="18" customHeight="1">
      <c r="A49" s="14">
        <v>39</v>
      </c>
      <c r="B49" s="14" t="s">
        <v>107</v>
      </c>
      <c r="C49" s="18">
        <v>30</v>
      </c>
    </row>
    <row r="50" spans="1:3" ht="17.25" customHeight="1">
      <c r="A50" s="14">
        <v>40</v>
      </c>
      <c r="B50" s="14" t="s">
        <v>108</v>
      </c>
      <c r="C50" s="18">
        <v>16</v>
      </c>
    </row>
    <row r="51" spans="1:3" ht="18" customHeight="1">
      <c r="A51" s="14">
        <v>41</v>
      </c>
      <c r="B51" s="14" t="s">
        <v>110</v>
      </c>
      <c r="C51" s="18">
        <v>6</v>
      </c>
    </row>
    <row r="52" spans="1:3" ht="18" customHeight="1">
      <c r="A52" s="14">
        <v>42</v>
      </c>
      <c r="B52" s="14" t="s">
        <v>111</v>
      </c>
      <c r="C52" s="18">
        <v>8</v>
      </c>
    </row>
    <row r="53" spans="1:3" ht="18" customHeight="1">
      <c r="A53" s="14">
        <v>43</v>
      </c>
      <c r="B53" s="14" t="s">
        <v>112</v>
      </c>
      <c r="C53" s="18">
        <v>18</v>
      </c>
    </row>
    <row r="54" spans="1:3" ht="18" customHeight="1">
      <c r="A54" s="14">
        <v>44</v>
      </c>
      <c r="B54" s="14" t="s">
        <v>113</v>
      </c>
      <c r="C54" s="18">
        <v>23</v>
      </c>
    </row>
    <row r="55" spans="1:3" ht="18" customHeight="1">
      <c r="A55" s="14">
        <v>45</v>
      </c>
      <c r="B55" s="14" t="s">
        <v>80</v>
      </c>
      <c r="C55" s="18">
        <v>17</v>
      </c>
    </row>
    <row r="56" spans="1:3" ht="18" customHeight="1">
      <c r="A56" s="14">
        <v>46</v>
      </c>
      <c r="B56" s="14" t="s">
        <v>81</v>
      </c>
      <c r="C56" s="18">
        <v>21</v>
      </c>
    </row>
    <row r="57" spans="1:3" ht="18" customHeight="1">
      <c r="A57" s="14">
        <v>47</v>
      </c>
      <c r="B57" s="14" t="s">
        <v>82</v>
      </c>
      <c r="C57" s="18">
        <v>13</v>
      </c>
    </row>
    <row r="58" spans="1:3" ht="18" customHeight="1">
      <c r="A58" s="14">
        <v>48</v>
      </c>
      <c r="B58" s="14" t="s">
        <v>83</v>
      </c>
      <c r="C58" s="18">
        <v>17</v>
      </c>
    </row>
    <row r="59" spans="1:3" ht="18" customHeight="1">
      <c r="A59" s="27">
        <v>49</v>
      </c>
      <c r="B59" s="27" t="s">
        <v>84</v>
      </c>
      <c r="C59" s="28">
        <v>11</v>
      </c>
    </row>
    <row r="60" spans="1:3" ht="18" customHeight="1">
      <c r="A60" s="14">
        <v>50</v>
      </c>
      <c r="B60" s="14" t="s">
        <v>85</v>
      </c>
      <c r="C60" s="18">
        <v>37</v>
      </c>
    </row>
    <row r="61" spans="1:3" ht="18" customHeight="1">
      <c r="A61" s="14">
        <v>51</v>
      </c>
      <c r="B61" s="14" t="s">
        <v>86</v>
      </c>
      <c r="C61" s="18">
        <v>15</v>
      </c>
    </row>
    <row r="62" spans="1:3" ht="18" customHeight="1">
      <c r="A62" s="14">
        <v>52</v>
      </c>
      <c r="B62" s="14" t="s">
        <v>87</v>
      </c>
      <c r="C62" s="18">
        <v>16</v>
      </c>
    </row>
    <row r="63" spans="1:3" ht="18" customHeight="1">
      <c r="A63" s="14">
        <v>53</v>
      </c>
      <c r="B63" s="14" t="s">
        <v>88</v>
      </c>
      <c r="C63" s="18">
        <v>14</v>
      </c>
    </row>
    <row r="64" spans="1:3" ht="18" customHeight="1">
      <c r="A64" s="14">
        <v>54</v>
      </c>
      <c r="B64" s="14" t="s">
        <v>89</v>
      </c>
      <c r="C64" s="18">
        <v>23</v>
      </c>
    </row>
    <row r="65" spans="1:3" ht="18" customHeight="1">
      <c r="A65" s="14">
        <v>55</v>
      </c>
      <c r="B65" s="14" t="s">
        <v>90</v>
      </c>
      <c r="C65" s="18">
        <v>21</v>
      </c>
    </row>
    <row r="66" spans="1:3" ht="18" customHeight="1">
      <c r="A66" s="14">
        <v>56</v>
      </c>
      <c r="B66" s="14" t="s">
        <v>91</v>
      </c>
      <c r="C66" s="18">
        <v>8</v>
      </c>
    </row>
    <row r="67" spans="1:3" ht="18" customHeight="1">
      <c r="A67" s="14">
        <v>57</v>
      </c>
      <c r="B67" s="14" t="s">
        <v>92</v>
      </c>
      <c r="C67" s="18">
        <v>20</v>
      </c>
    </row>
    <row r="68" spans="1:3" ht="18" customHeight="1">
      <c r="A68" s="14">
        <v>58</v>
      </c>
      <c r="B68" s="14" t="s">
        <v>93</v>
      </c>
      <c r="C68" s="18">
        <v>19</v>
      </c>
    </row>
    <row r="69" spans="1:3" ht="18" customHeight="1">
      <c r="A69" s="14"/>
      <c r="B69" s="14"/>
      <c r="C69" s="18"/>
    </row>
    <row r="70" spans="1:3" ht="18" customHeight="1">
      <c r="A70" s="14"/>
      <c r="B70" s="14"/>
      <c r="C70" s="18"/>
    </row>
    <row r="71" spans="1:3" ht="18" customHeight="1">
      <c r="A71" s="14"/>
      <c r="B71" s="14"/>
      <c r="C71" s="18"/>
    </row>
    <row r="72" spans="1:3" ht="18" customHeight="1">
      <c r="A72" s="14"/>
      <c r="B72" s="19" t="s">
        <v>5</v>
      </c>
      <c r="C72" s="20"/>
    </row>
    <row r="73" spans="1:3" ht="18" customHeight="1">
      <c r="A73" s="14"/>
      <c r="B73" s="14"/>
      <c r="C73" s="18"/>
    </row>
    <row r="74" ht="18" customHeight="1">
      <c r="C74" s="6"/>
    </row>
    <row r="75" ht="18" customHeight="1">
      <c r="C75" s="6"/>
    </row>
    <row r="76" ht="18" customHeight="1">
      <c r="C76" s="6"/>
    </row>
    <row r="77" ht="18" customHeight="1">
      <c r="C77" s="6"/>
    </row>
  </sheetData>
  <sheetProtection/>
  <mergeCells count="4">
    <mergeCell ref="D5:F5"/>
    <mergeCell ref="H5:K5"/>
    <mergeCell ref="L5:N5"/>
    <mergeCell ref="P6:R6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5"/>
  <sheetViews>
    <sheetView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2" max="2" width="27.7109375" style="0" customWidth="1"/>
    <col min="3" max="3" width="8.7109375" style="0" bestFit="1" customWidth="1"/>
  </cols>
  <sheetData>
    <row r="1" spans="2:3" ht="18" customHeight="1">
      <c r="B1" s="2" t="s">
        <v>201</v>
      </c>
      <c r="C1" s="9"/>
    </row>
    <row r="2" spans="2:4" ht="18" customHeight="1">
      <c r="B2" s="9"/>
      <c r="C2" s="29" t="s">
        <v>210</v>
      </c>
      <c r="D2" s="29"/>
    </row>
    <row r="3" spans="2:18" ht="18" customHeight="1">
      <c r="B3" s="2" t="s">
        <v>194</v>
      </c>
      <c r="C3" s="29">
        <f>SUM(C8:C200)</f>
        <v>1207</v>
      </c>
      <c r="D3" s="37" t="s">
        <v>232</v>
      </c>
      <c r="E3" s="38"/>
      <c r="F3" s="38"/>
      <c r="G3" s="31"/>
      <c r="H3" s="38" t="s">
        <v>234</v>
      </c>
      <c r="I3" s="38"/>
      <c r="J3" s="38"/>
      <c r="K3" s="38"/>
      <c r="L3" s="38" t="s">
        <v>235</v>
      </c>
      <c r="M3" s="38"/>
      <c r="N3" s="38"/>
      <c r="O3" s="31"/>
      <c r="P3" s="31"/>
      <c r="Q3" s="31"/>
      <c r="R3" s="31"/>
    </row>
    <row r="4" spans="2:18" ht="18" customHeight="1">
      <c r="B4" s="9"/>
      <c r="C4" s="9"/>
      <c r="D4" s="34" t="s">
        <v>233</v>
      </c>
      <c r="E4" s="35" t="s">
        <v>213</v>
      </c>
      <c r="F4" s="35" t="s">
        <v>214</v>
      </c>
      <c r="G4" s="35" t="s">
        <v>215</v>
      </c>
      <c r="H4" s="35" t="s">
        <v>216</v>
      </c>
      <c r="I4" s="35" t="s">
        <v>231</v>
      </c>
      <c r="J4" s="35" t="s">
        <v>217</v>
      </c>
      <c r="K4" s="35" t="s">
        <v>218</v>
      </c>
      <c r="L4" s="35" t="s">
        <v>222</v>
      </c>
      <c r="M4" s="35" t="s">
        <v>224</v>
      </c>
      <c r="N4" s="35" t="s">
        <v>225</v>
      </c>
      <c r="O4" s="35" t="s">
        <v>226</v>
      </c>
      <c r="P4" s="36" t="s">
        <v>228</v>
      </c>
      <c r="Q4" s="36"/>
      <c r="R4" s="36"/>
    </row>
    <row r="5" spans="2:18" ht="18" customHeight="1">
      <c r="B5" s="2" t="s">
        <v>109</v>
      </c>
      <c r="C5" s="9"/>
      <c r="D5" s="32"/>
      <c r="E5" s="31"/>
      <c r="F5" s="31"/>
      <c r="G5" s="31"/>
      <c r="H5" s="31" t="s">
        <v>221</v>
      </c>
      <c r="I5" s="31"/>
      <c r="J5" s="31" t="s">
        <v>219</v>
      </c>
      <c r="K5" s="31" t="s">
        <v>220</v>
      </c>
      <c r="L5" s="31" t="s">
        <v>223</v>
      </c>
      <c r="M5" s="31" t="s">
        <v>223</v>
      </c>
      <c r="N5" s="31"/>
      <c r="O5" s="31" t="s">
        <v>227</v>
      </c>
      <c r="P5" s="31" t="s">
        <v>223</v>
      </c>
      <c r="Q5" s="31" t="s">
        <v>229</v>
      </c>
      <c r="R5" s="31" t="s">
        <v>230</v>
      </c>
    </row>
    <row r="6" spans="2:18" ht="18" customHeight="1">
      <c r="B6" s="9"/>
      <c r="C6" s="4" t="s">
        <v>2</v>
      </c>
      <c r="D6" s="3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2:18" ht="18" customHeight="1">
      <c r="B7" s="2" t="s">
        <v>1</v>
      </c>
      <c r="C7" s="3" t="s">
        <v>3</v>
      </c>
      <c r="D7" s="3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8" ht="18" customHeight="1">
      <c r="B8" s="9"/>
      <c r="C8" s="9"/>
      <c r="D8" s="3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8" customHeight="1">
      <c r="A9">
        <v>1</v>
      </c>
      <c r="B9" t="s">
        <v>94</v>
      </c>
      <c r="C9" s="6">
        <v>4</v>
      </c>
      <c r="D9" s="33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8" customHeight="1">
      <c r="A10">
        <v>2</v>
      </c>
      <c r="B10" t="s">
        <v>95</v>
      </c>
      <c r="C10" s="6">
        <v>28</v>
      </c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" customHeight="1">
      <c r="A11">
        <v>3</v>
      </c>
      <c r="B11" t="s">
        <v>96</v>
      </c>
      <c r="C11" s="6">
        <v>44</v>
      </c>
      <c r="D11" s="3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8" customHeight="1">
      <c r="A12">
        <v>4</v>
      </c>
      <c r="B12" t="s">
        <v>97</v>
      </c>
      <c r="C12" s="6">
        <v>2</v>
      </c>
      <c r="D12" s="3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8" customHeight="1">
      <c r="A13">
        <v>5</v>
      </c>
      <c r="B13" t="s">
        <v>98</v>
      </c>
      <c r="C13" s="6">
        <v>45</v>
      </c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8" customHeight="1">
      <c r="A14">
        <v>6</v>
      </c>
      <c r="B14" t="s">
        <v>99</v>
      </c>
      <c r="C14" s="6">
        <v>7</v>
      </c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8" customHeight="1">
      <c r="A15">
        <v>7</v>
      </c>
      <c r="B15" t="s">
        <v>100</v>
      </c>
      <c r="C15" s="6">
        <v>42</v>
      </c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8" customHeight="1">
      <c r="A16">
        <v>8</v>
      </c>
      <c r="B16" t="s">
        <v>101</v>
      </c>
      <c r="C16" s="6">
        <v>10</v>
      </c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8" customHeight="1">
      <c r="A17">
        <v>9</v>
      </c>
      <c r="B17" t="s">
        <v>102</v>
      </c>
      <c r="C17" s="6">
        <v>11</v>
      </c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8" customHeight="1">
      <c r="A18">
        <v>10</v>
      </c>
      <c r="B18" t="s">
        <v>195</v>
      </c>
      <c r="C18" s="6">
        <v>49</v>
      </c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8" customHeight="1">
      <c r="A19">
        <v>11</v>
      </c>
      <c r="B19" t="s">
        <v>196</v>
      </c>
      <c r="C19" s="6">
        <v>4</v>
      </c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8" customHeight="1">
      <c r="A20">
        <v>12</v>
      </c>
      <c r="B20" t="s">
        <v>103</v>
      </c>
      <c r="C20" s="6">
        <v>12</v>
      </c>
      <c r="D20" s="3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8" customHeight="1">
      <c r="A21">
        <v>13</v>
      </c>
      <c r="B21" t="s">
        <v>104</v>
      </c>
      <c r="C21" s="6">
        <v>7</v>
      </c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8" customHeight="1">
      <c r="A22">
        <v>14</v>
      </c>
      <c r="B22" t="s">
        <v>105</v>
      </c>
      <c r="C22" s="6">
        <v>24</v>
      </c>
      <c r="D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8" customHeight="1">
      <c r="A23" s="12">
        <v>15</v>
      </c>
      <c r="B23" s="9" t="s">
        <v>114</v>
      </c>
      <c r="C23" s="10">
        <v>84</v>
      </c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2:18" ht="18" customHeight="1">
      <c r="B24" s="9"/>
      <c r="C24" s="10"/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8" customHeight="1">
      <c r="A25">
        <v>16</v>
      </c>
      <c r="B25" s="9" t="s">
        <v>115</v>
      </c>
      <c r="C25" s="10">
        <v>10</v>
      </c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8" customHeight="1">
      <c r="A26">
        <v>17</v>
      </c>
      <c r="B26" s="9" t="s">
        <v>116</v>
      </c>
      <c r="C26" s="10">
        <v>20</v>
      </c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8" customHeight="1">
      <c r="A27">
        <v>18</v>
      </c>
      <c r="B27" s="9" t="s">
        <v>117</v>
      </c>
      <c r="C27" s="10">
        <v>44</v>
      </c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8" customHeight="1">
      <c r="A28">
        <v>19</v>
      </c>
      <c r="B28" s="9" t="s">
        <v>118</v>
      </c>
      <c r="C28" s="10">
        <v>7</v>
      </c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8" customHeight="1">
      <c r="A29">
        <v>20</v>
      </c>
      <c r="B29" s="9" t="s">
        <v>119</v>
      </c>
      <c r="C29" s="10">
        <v>46</v>
      </c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8" customHeight="1">
      <c r="A30">
        <v>21</v>
      </c>
      <c r="B30" s="9" t="s">
        <v>120</v>
      </c>
      <c r="C30" s="10">
        <v>16</v>
      </c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8" customHeight="1">
      <c r="A31">
        <v>22</v>
      </c>
      <c r="B31" s="9" t="s">
        <v>121</v>
      </c>
      <c r="C31" s="10">
        <v>20</v>
      </c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8" customHeight="1">
      <c r="A32">
        <v>23</v>
      </c>
      <c r="B32" s="9" t="s">
        <v>122</v>
      </c>
      <c r="C32" s="10">
        <v>18</v>
      </c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8" customHeight="1">
      <c r="A33">
        <v>24</v>
      </c>
      <c r="B33" s="9" t="s">
        <v>123</v>
      </c>
      <c r="C33" s="10">
        <v>21</v>
      </c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8" customHeight="1">
      <c r="A34">
        <v>25</v>
      </c>
      <c r="B34" s="9" t="s">
        <v>124</v>
      </c>
      <c r="C34" s="10">
        <v>12</v>
      </c>
      <c r="D34" s="3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8" customHeight="1">
      <c r="A35">
        <v>26</v>
      </c>
      <c r="B35" s="9" t="s">
        <v>125</v>
      </c>
      <c r="C35" s="10">
        <v>4</v>
      </c>
      <c r="D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8" customHeight="1">
      <c r="A36">
        <v>27</v>
      </c>
      <c r="B36" s="9" t="s">
        <v>126</v>
      </c>
      <c r="C36" s="10">
        <v>112</v>
      </c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8" customHeight="1">
      <c r="A37">
        <v>28</v>
      </c>
      <c r="B37" s="9" t="s">
        <v>127</v>
      </c>
      <c r="C37" s="10">
        <v>8</v>
      </c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8" customHeight="1">
      <c r="A38">
        <v>29</v>
      </c>
      <c r="B38" s="9" t="s">
        <v>128</v>
      </c>
      <c r="C38" s="10">
        <v>7</v>
      </c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8" customHeight="1">
      <c r="A39">
        <v>30</v>
      </c>
      <c r="B39" s="9" t="s">
        <v>129</v>
      </c>
      <c r="C39" s="10">
        <v>42</v>
      </c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8" customHeight="1">
      <c r="A40">
        <v>31</v>
      </c>
      <c r="B40" s="9" t="s">
        <v>130</v>
      </c>
      <c r="C40" s="10">
        <v>6</v>
      </c>
      <c r="D40" s="3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3" ht="18" customHeight="1">
      <c r="A41">
        <v>32</v>
      </c>
      <c r="B41" s="9" t="s">
        <v>131</v>
      </c>
      <c r="C41" s="10">
        <v>62</v>
      </c>
    </row>
    <row r="42" spans="1:3" ht="18" customHeight="1">
      <c r="A42">
        <v>33</v>
      </c>
      <c r="B42" s="9" t="s">
        <v>132</v>
      </c>
      <c r="C42" s="10">
        <v>5</v>
      </c>
    </row>
    <row r="43" spans="1:3" ht="18" customHeight="1">
      <c r="A43">
        <v>34</v>
      </c>
      <c r="B43" s="9" t="s">
        <v>133</v>
      </c>
      <c r="C43" s="10">
        <v>40</v>
      </c>
    </row>
    <row r="44" spans="1:3" ht="18" customHeight="1">
      <c r="A44">
        <v>35</v>
      </c>
      <c r="B44" s="9" t="s">
        <v>134</v>
      </c>
      <c r="C44" s="10">
        <v>11</v>
      </c>
    </row>
    <row r="45" spans="1:3" ht="18" customHeight="1">
      <c r="A45">
        <v>36</v>
      </c>
      <c r="B45" s="9" t="s">
        <v>135</v>
      </c>
      <c r="C45" s="10">
        <v>32</v>
      </c>
    </row>
    <row r="46" spans="1:3" ht="18" customHeight="1">
      <c r="A46">
        <v>37</v>
      </c>
      <c r="B46" s="9" t="s">
        <v>136</v>
      </c>
      <c r="C46" s="10">
        <v>21</v>
      </c>
    </row>
    <row r="47" spans="1:3" ht="18" customHeight="1">
      <c r="A47">
        <v>38</v>
      </c>
      <c r="B47" s="9" t="s">
        <v>137</v>
      </c>
      <c r="C47" s="10">
        <v>29</v>
      </c>
    </row>
    <row r="48" spans="1:3" ht="18" customHeight="1">
      <c r="A48">
        <v>39</v>
      </c>
      <c r="B48" s="9" t="s">
        <v>138</v>
      </c>
      <c r="C48" s="10">
        <v>35</v>
      </c>
    </row>
    <row r="49" spans="1:3" ht="18" customHeight="1">
      <c r="A49">
        <v>40</v>
      </c>
      <c r="B49" s="9" t="s">
        <v>139</v>
      </c>
      <c r="C49" s="10">
        <v>16</v>
      </c>
    </row>
    <row r="50" spans="1:3" ht="18" customHeight="1">
      <c r="A50">
        <v>41</v>
      </c>
      <c r="B50" s="9" t="s">
        <v>140</v>
      </c>
      <c r="C50" s="10">
        <v>28</v>
      </c>
    </row>
    <row r="51" spans="1:3" ht="18" customHeight="1">
      <c r="A51">
        <v>42</v>
      </c>
      <c r="B51" s="9" t="s">
        <v>141</v>
      </c>
      <c r="C51" s="10">
        <v>7</v>
      </c>
    </row>
    <row r="52" spans="1:3" ht="18" customHeight="1">
      <c r="A52">
        <v>43</v>
      </c>
      <c r="B52" s="9" t="s">
        <v>142</v>
      </c>
      <c r="C52" s="10">
        <v>14</v>
      </c>
    </row>
    <row r="53" spans="1:3" ht="18" customHeight="1">
      <c r="A53">
        <v>44</v>
      </c>
      <c r="B53" s="9" t="s">
        <v>143</v>
      </c>
      <c r="C53" s="10">
        <v>34</v>
      </c>
    </row>
    <row r="54" spans="1:3" ht="18" customHeight="1">
      <c r="A54">
        <v>45</v>
      </c>
      <c r="B54" s="9" t="s">
        <v>144</v>
      </c>
      <c r="C54" s="10">
        <v>3</v>
      </c>
    </row>
    <row r="55" spans="1:3" ht="18" customHeight="1">
      <c r="A55">
        <v>46</v>
      </c>
      <c r="B55" s="9" t="s">
        <v>145</v>
      </c>
      <c r="C55" s="10">
        <v>17</v>
      </c>
    </row>
    <row r="56" spans="1:3" ht="18" customHeight="1">
      <c r="A56">
        <v>47</v>
      </c>
      <c r="B56" s="9" t="s">
        <v>146</v>
      </c>
      <c r="C56" s="10">
        <v>42</v>
      </c>
    </row>
    <row r="57" spans="1:3" ht="18" customHeight="1">
      <c r="A57">
        <v>48</v>
      </c>
      <c r="B57" s="9" t="s">
        <v>147</v>
      </c>
      <c r="C57" s="10">
        <v>15</v>
      </c>
    </row>
    <row r="58" spans="1:3" ht="18" customHeight="1">
      <c r="A58">
        <v>49</v>
      </c>
      <c r="B58" s="9" t="s">
        <v>148</v>
      </c>
      <c r="C58" s="10">
        <v>14</v>
      </c>
    </row>
    <row r="59" spans="1:3" ht="18" customHeight="1">
      <c r="A59">
        <v>50</v>
      </c>
      <c r="B59" s="9" t="s">
        <v>149</v>
      </c>
      <c r="C59" s="10">
        <v>2</v>
      </c>
    </row>
    <row r="60" spans="1:3" ht="18" customHeight="1">
      <c r="A60">
        <v>51</v>
      </c>
      <c r="B60" s="9" t="s">
        <v>150</v>
      </c>
      <c r="C60" s="10">
        <v>14</v>
      </c>
    </row>
    <row r="61" spans="2:3" ht="18" customHeight="1">
      <c r="B61" s="9"/>
      <c r="C61" s="10"/>
    </row>
    <row r="62" spans="2:3" ht="18" customHeight="1">
      <c r="B62" s="1" t="s">
        <v>5</v>
      </c>
      <c r="C62" s="8"/>
    </row>
    <row r="63" ht="18" customHeight="1">
      <c r="C63" s="6"/>
    </row>
    <row r="64" ht="18" customHeight="1">
      <c r="C64" s="6"/>
    </row>
    <row r="65" ht="18" customHeight="1">
      <c r="C65" s="6"/>
    </row>
    <row r="66" ht="18" customHeight="1">
      <c r="C66" s="6"/>
    </row>
    <row r="67" ht="18" customHeight="1">
      <c r="C67" s="6"/>
    </row>
    <row r="68" ht="18" customHeight="1">
      <c r="C68" s="6"/>
    </row>
    <row r="69" ht="18" customHeight="1">
      <c r="C69" s="6"/>
    </row>
    <row r="70" ht="18" customHeight="1">
      <c r="C70" s="6"/>
    </row>
    <row r="71" ht="18" customHeight="1">
      <c r="C71" s="6"/>
    </row>
    <row r="72" ht="18" customHeight="1">
      <c r="C72" s="6"/>
    </row>
    <row r="73" ht="18" customHeight="1">
      <c r="C73" s="6"/>
    </row>
    <row r="74" ht="18" customHeight="1">
      <c r="C74" s="6"/>
    </row>
    <row r="75" ht="18" customHeight="1">
      <c r="C75" s="6"/>
    </row>
    <row r="76" ht="18" customHeight="1">
      <c r="C76" s="6"/>
    </row>
    <row r="77" ht="18" customHeight="1">
      <c r="C77" s="6"/>
    </row>
    <row r="78" ht="17.25" customHeight="1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</sheetData>
  <sheetProtection/>
  <mergeCells count="4">
    <mergeCell ref="D3:F3"/>
    <mergeCell ref="H3:K3"/>
    <mergeCell ref="L3:N3"/>
    <mergeCell ref="P4:R4"/>
  </mergeCells>
  <printOptions gridLines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69" r:id="rId1"/>
  <rowBreaks count="1" manualBreakCount="1">
    <brk id="4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38.140625" style="0" customWidth="1"/>
    <col min="3" max="3" width="11.28125" style="0" customWidth="1"/>
    <col min="4" max="4" width="9.8515625" style="0" bestFit="1" customWidth="1"/>
  </cols>
  <sheetData>
    <row r="1" ht="15.75">
      <c r="B1" s="2" t="s">
        <v>202</v>
      </c>
    </row>
    <row r="2" spans="2:4" ht="15.75">
      <c r="B2" s="2" t="s">
        <v>194</v>
      </c>
      <c r="C2" s="29" t="s">
        <v>210</v>
      </c>
      <c r="D2" s="29"/>
    </row>
    <row r="3" spans="2:18" ht="18">
      <c r="B3" s="2" t="s">
        <v>158</v>
      </c>
      <c r="C3" s="29">
        <f>SUM(C6:C200)</f>
        <v>1304</v>
      </c>
      <c r="D3" s="37" t="s">
        <v>232</v>
      </c>
      <c r="E3" s="38"/>
      <c r="F3" s="38"/>
      <c r="G3" s="31"/>
      <c r="H3" s="38" t="s">
        <v>234</v>
      </c>
      <c r="I3" s="38"/>
      <c r="J3" s="38"/>
      <c r="K3" s="38"/>
      <c r="L3" s="38" t="s">
        <v>235</v>
      </c>
      <c r="M3" s="38"/>
      <c r="N3" s="38"/>
      <c r="O3" s="31"/>
      <c r="P3" s="31"/>
      <c r="Q3" s="31"/>
      <c r="R3" s="31"/>
    </row>
    <row r="4" spans="3:18" ht="66.75">
      <c r="C4" s="4" t="s">
        <v>2</v>
      </c>
      <c r="D4" s="34" t="s">
        <v>233</v>
      </c>
      <c r="E4" s="35" t="s">
        <v>213</v>
      </c>
      <c r="F4" s="35" t="s">
        <v>214</v>
      </c>
      <c r="G4" s="35" t="s">
        <v>215</v>
      </c>
      <c r="H4" s="35" t="s">
        <v>216</v>
      </c>
      <c r="I4" s="35" t="s">
        <v>231</v>
      </c>
      <c r="J4" s="35" t="s">
        <v>217</v>
      </c>
      <c r="K4" s="35" t="s">
        <v>218</v>
      </c>
      <c r="L4" s="35" t="s">
        <v>222</v>
      </c>
      <c r="M4" s="35" t="s">
        <v>224</v>
      </c>
      <c r="N4" s="35" t="s">
        <v>225</v>
      </c>
      <c r="O4" s="35" t="s">
        <v>226</v>
      </c>
      <c r="P4" s="36" t="s">
        <v>228</v>
      </c>
      <c r="Q4" s="36"/>
      <c r="R4" s="36"/>
    </row>
    <row r="5" spans="2:18" ht="18">
      <c r="B5" s="2" t="s">
        <v>1</v>
      </c>
      <c r="C5" s="3" t="s">
        <v>3</v>
      </c>
      <c r="D5" s="32"/>
      <c r="E5" s="31"/>
      <c r="F5" s="31"/>
      <c r="G5" s="31"/>
      <c r="H5" s="31" t="s">
        <v>221</v>
      </c>
      <c r="I5" s="31"/>
      <c r="J5" s="31" t="s">
        <v>219</v>
      </c>
      <c r="K5" s="31" t="s">
        <v>220</v>
      </c>
      <c r="L5" s="31" t="s">
        <v>223</v>
      </c>
      <c r="M5" s="31" t="s">
        <v>223</v>
      </c>
      <c r="N5" s="31"/>
      <c r="O5" s="31" t="s">
        <v>227</v>
      </c>
      <c r="P5" s="31" t="s">
        <v>223</v>
      </c>
      <c r="Q5" s="31" t="s">
        <v>229</v>
      </c>
      <c r="R5" s="31" t="s">
        <v>230</v>
      </c>
    </row>
    <row r="6" spans="1:18" ht="18" customHeight="1">
      <c r="A6">
        <v>1</v>
      </c>
      <c r="B6" t="s">
        <v>179</v>
      </c>
      <c r="C6" s="6">
        <v>22</v>
      </c>
      <c r="D6" s="3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8" customHeight="1">
      <c r="A7">
        <v>2</v>
      </c>
      <c r="B7" t="s">
        <v>171</v>
      </c>
      <c r="C7" s="6">
        <v>32</v>
      </c>
      <c r="D7" s="3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8" customHeight="1">
      <c r="A8">
        <v>3</v>
      </c>
      <c r="B8" t="s">
        <v>172</v>
      </c>
      <c r="C8" s="6">
        <v>13</v>
      </c>
      <c r="D8" s="3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8" customHeight="1">
      <c r="A9">
        <v>4</v>
      </c>
      <c r="B9" t="s">
        <v>173</v>
      </c>
      <c r="C9" s="6">
        <v>16</v>
      </c>
      <c r="D9" s="33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8" customHeight="1">
      <c r="A10">
        <v>5</v>
      </c>
      <c r="B10" t="s">
        <v>178</v>
      </c>
      <c r="C10" s="6">
        <v>2</v>
      </c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" customHeight="1">
      <c r="A11">
        <v>6</v>
      </c>
      <c r="B11" t="s">
        <v>174</v>
      </c>
      <c r="C11" s="6">
        <v>6</v>
      </c>
      <c r="D11" s="33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8" customHeight="1">
      <c r="A12">
        <v>7</v>
      </c>
      <c r="B12" t="s">
        <v>175</v>
      </c>
      <c r="C12" s="6">
        <v>11</v>
      </c>
      <c r="D12" s="3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8" customHeight="1">
      <c r="A13">
        <v>8</v>
      </c>
      <c r="B13" t="s">
        <v>176</v>
      </c>
      <c r="C13" s="6">
        <v>1</v>
      </c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8" customHeight="1">
      <c r="A14">
        <v>9</v>
      </c>
      <c r="B14" t="s">
        <v>177</v>
      </c>
      <c r="C14" s="6">
        <v>14</v>
      </c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8" customHeight="1">
      <c r="A15">
        <v>10</v>
      </c>
      <c r="B15" t="s">
        <v>188</v>
      </c>
      <c r="C15" s="6">
        <v>31</v>
      </c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8" customHeight="1">
      <c r="A16">
        <v>11</v>
      </c>
      <c r="B16" t="s">
        <v>199</v>
      </c>
      <c r="C16" s="6">
        <v>15</v>
      </c>
      <c r="D16" s="3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8" customHeight="1">
      <c r="A17">
        <v>12</v>
      </c>
      <c r="B17" t="s">
        <v>189</v>
      </c>
      <c r="C17" s="6">
        <v>38</v>
      </c>
      <c r="D17" s="33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8" customHeight="1">
      <c r="A18">
        <v>13</v>
      </c>
      <c r="B18" t="s">
        <v>190</v>
      </c>
      <c r="C18" s="6">
        <v>11</v>
      </c>
      <c r="D18" s="33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8" customHeight="1">
      <c r="A19">
        <v>14</v>
      </c>
      <c r="B19" t="s">
        <v>168</v>
      </c>
      <c r="C19" s="6">
        <v>54</v>
      </c>
      <c r="D19" s="33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8" customHeight="1">
      <c r="A20">
        <v>15</v>
      </c>
      <c r="B20" t="s">
        <v>169</v>
      </c>
      <c r="C20" s="6">
        <v>53</v>
      </c>
      <c r="D20" s="3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8" customHeight="1">
      <c r="A21">
        <v>16</v>
      </c>
      <c r="B21" t="s">
        <v>170</v>
      </c>
      <c r="C21" s="6">
        <v>41</v>
      </c>
      <c r="D21" s="3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8" customHeight="1">
      <c r="A22">
        <v>17</v>
      </c>
      <c r="B22" t="s">
        <v>163</v>
      </c>
      <c r="C22" s="6">
        <v>43</v>
      </c>
      <c r="D22" s="3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8" customHeight="1">
      <c r="A23">
        <v>18</v>
      </c>
      <c r="B23" t="s">
        <v>164</v>
      </c>
      <c r="C23" s="6">
        <v>76</v>
      </c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8" customHeight="1">
      <c r="A24">
        <v>19</v>
      </c>
      <c r="B24" t="s">
        <v>165</v>
      </c>
      <c r="C24" s="6">
        <v>16</v>
      </c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8" customHeight="1">
      <c r="A25">
        <v>20</v>
      </c>
      <c r="B25" t="s">
        <v>166</v>
      </c>
      <c r="C25" s="6">
        <v>23</v>
      </c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8" customHeight="1">
      <c r="A26">
        <v>21</v>
      </c>
      <c r="B26" t="s">
        <v>167</v>
      </c>
      <c r="C26" s="6">
        <v>34</v>
      </c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8" customHeight="1">
      <c r="A27">
        <v>22</v>
      </c>
      <c r="B27" t="s">
        <v>162</v>
      </c>
      <c r="C27" s="6">
        <v>112</v>
      </c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3:18" ht="18" customHeight="1">
      <c r="C28" s="6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8" customHeight="1">
      <c r="A29">
        <v>23</v>
      </c>
      <c r="B29" t="s">
        <v>159</v>
      </c>
      <c r="C29" s="6">
        <v>84</v>
      </c>
      <c r="D29" s="3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8" customHeight="1">
      <c r="A30">
        <v>24</v>
      </c>
      <c r="B30" t="s">
        <v>161</v>
      </c>
      <c r="C30" s="6">
        <v>28</v>
      </c>
      <c r="D30" s="3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8" customHeight="1">
      <c r="A31">
        <v>25</v>
      </c>
      <c r="B31" t="s">
        <v>160</v>
      </c>
      <c r="C31" s="6">
        <v>59</v>
      </c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8" customHeight="1">
      <c r="A32">
        <v>26</v>
      </c>
      <c r="B32" t="s">
        <v>180</v>
      </c>
      <c r="C32" s="6">
        <v>30</v>
      </c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8" customHeight="1">
      <c r="A33">
        <v>27</v>
      </c>
      <c r="B33" t="s">
        <v>181</v>
      </c>
      <c r="C33" s="6">
        <v>9</v>
      </c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8" customHeight="1">
      <c r="A34">
        <v>28</v>
      </c>
      <c r="B34" t="s">
        <v>182</v>
      </c>
      <c r="C34" s="6">
        <v>13</v>
      </c>
      <c r="D34" s="3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8" customHeight="1">
      <c r="A35">
        <v>29</v>
      </c>
      <c r="B35" t="s">
        <v>183</v>
      </c>
      <c r="C35" s="6">
        <v>40</v>
      </c>
      <c r="D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8" customHeight="1">
      <c r="A36">
        <v>30</v>
      </c>
      <c r="B36" t="s">
        <v>184</v>
      </c>
      <c r="C36" s="6">
        <v>9</v>
      </c>
      <c r="D36" s="3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8" customHeight="1">
      <c r="A37">
        <v>31</v>
      </c>
      <c r="B37" s="9" t="s">
        <v>150</v>
      </c>
      <c r="C37" s="10">
        <v>40</v>
      </c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8" customHeight="1">
      <c r="A38">
        <v>32</v>
      </c>
      <c r="B38" s="9" t="s">
        <v>193</v>
      </c>
      <c r="C38" s="10">
        <v>17</v>
      </c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8" customHeight="1">
      <c r="A39">
        <v>33</v>
      </c>
      <c r="B39" s="9" t="s">
        <v>151</v>
      </c>
      <c r="C39" s="10">
        <v>22</v>
      </c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8" customHeight="1">
      <c r="A40">
        <v>34</v>
      </c>
      <c r="B40" s="9" t="s">
        <v>152</v>
      </c>
      <c r="C40" s="10">
        <v>7</v>
      </c>
      <c r="D40" s="3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3" ht="18" customHeight="1">
      <c r="A41">
        <v>35</v>
      </c>
      <c r="B41" s="9" t="s">
        <v>153</v>
      </c>
      <c r="C41" s="10">
        <v>2</v>
      </c>
    </row>
    <row r="42" spans="1:3" ht="18" customHeight="1">
      <c r="A42">
        <v>36</v>
      </c>
      <c r="B42" s="9" t="s">
        <v>154</v>
      </c>
      <c r="C42" s="10">
        <v>134</v>
      </c>
    </row>
    <row r="43" spans="1:3" ht="18" customHeight="1">
      <c r="A43">
        <v>37</v>
      </c>
      <c r="B43" s="9" t="s">
        <v>186</v>
      </c>
      <c r="C43" s="10">
        <v>28</v>
      </c>
    </row>
    <row r="44" spans="1:3" ht="18" customHeight="1">
      <c r="A44">
        <v>38</v>
      </c>
      <c r="B44" s="9" t="s">
        <v>187</v>
      </c>
      <c r="C44" s="10">
        <v>37</v>
      </c>
    </row>
    <row r="45" spans="1:3" ht="18" customHeight="1">
      <c r="A45">
        <v>39</v>
      </c>
      <c r="B45" s="9" t="s">
        <v>155</v>
      </c>
      <c r="C45" s="10">
        <v>41</v>
      </c>
    </row>
    <row r="46" spans="1:3" ht="18" customHeight="1">
      <c r="A46">
        <v>40</v>
      </c>
      <c r="B46" s="9" t="s">
        <v>156</v>
      </c>
      <c r="C46" s="10">
        <v>20</v>
      </c>
    </row>
    <row r="47" spans="1:3" ht="18" customHeight="1">
      <c r="A47">
        <v>41</v>
      </c>
      <c r="B47" s="9" t="s">
        <v>157</v>
      </c>
      <c r="C47" s="10">
        <v>20</v>
      </c>
    </row>
    <row r="48" spans="2:3" ht="18" customHeight="1">
      <c r="B48" s="9"/>
      <c r="C48" s="10"/>
    </row>
    <row r="49" spans="2:3" ht="18" customHeight="1">
      <c r="B49" s="1" t="s">
        <v>5</v>
      </c>
      <c r="C49" s="8"/>
    </row>
    <row r="50" ht="18" customHeight="1">
      <c r="C50" s="6"/>
    </row>
    <row r="51" ht="18" customHeight="1">
      <c r="C51" s="6"/>
    </row>
    <row r="52" ht="18" customHeight="1">
      <c r="C52" s="6"/>
    </row>
    <row r="53" ht="18" customHeight="1">
      <c r="C53" s="6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7.25" customHeight="1"/>
    <row r="78" ht="18" customHeight="1"/>
  </sheetData>
  <sheetProtection/>
  <mergeCells count="4">
    <mergeCell ref="D3:F3"/>
    <mergeCell ref="H3:K3"/>
    <mergeCell ref="L3:N3"/>
    <mergeCell ref="P4:R4"/>
  </mergeCells>
  <printOptions gridLines="1"/>
  <pageMargins left="0.75" right="0.75" top="1" bottom="1" header="0.5" footer="0.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38.140625" style="0" customWidth="1"/>
    <col min="3" max="3" width="11.28125" style="0" customWidth="1"/>
    <col min="4" max="4" width="46.57421875" style="0" bestFit="1" customWidth="1"/>
    <col min="6" max="6" width="27.00390625" style="0" customWidth="1"/>
    <col min="7" max="7" width="9.8515625" style="0" bestFit="1" customWidth="1"/>
  </cols>
  <sheetData>
    <row r="1" ht="15.75">
      <c r="B1" s="2" t="s">
        <v>202</v>
      </c>
    </row>
    <row r="2" spans="2:7" ht="15.75">
      <c r="B2" s="2" t="s">
        <v>194</v>
      </c>
      <c r="C2" s="29" t="s">
        <v>210</v>
      </c>
      <c r="E2" s="29" t="s">
        <v>211</v>
      </c>
      <c r="G2" s="29" t="s">
        <v>212</v>
      </c>
    </row>
    <row r="3" spans="2:7" ht="15.75">
      <c r="B3" s="2" t="s">
        <v>158</v>
      </c>
      <c r="C3" s="29">
        <f>SUM(C8:C200)</f>
        <v>0</v>
      </c>
      <c r="E3" s="29">
        <f>SUM(E8:E200)</f>
        <v>0</v>
      </c>
      <c r="G3" s="29">
        <f>C3+(E3*3)</f>
        <v>0</v>
      </c>
    </row>
    <row r="4" spans="3:6" ht="15.75">
      <c r="C4" s="4" t="s">
        <v>2</v>
      </c>
      <c r="F4" s="13" t="s">
        <v>197</v>
      </c>
    </row>
    <row r="5" spans="2:6" ht="15.75">
      <c r="B5" s="2" t="s">
        <v>1</v>
      </c>
      <c r="C5" s="3" t="s">
        <v>3</v>
      </c>
      <c r="D5" s="5" t="s">
        <v>4</v>
      </c>
      <c r="E5" s="3" t="s">
        <v>5</v>
      </c>
      <c r="F5" s="13" t="s">
        <v>198</v>
      </c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7.25" customHeight="1"/>
    <row r="78" ht="18" customHeight="1"/>
  </sheetData>
  <sheetProtection/>
  <printOptions gridLines="1"/>
  <pageMargins left="0.75" right="0.75" top="1" bottom="1" header="0.5" footer="0.5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"/>
  <sheetViews>
    <sheetView zoomScalePageLayoutView="0" workbookViewId="0" topLeftCell="C1">
      <selection activeCell="G2" sqref="G2:G3"/>
    </sheetView>
  </sheetViews>
  <sheetFormatPr defaultColWidth="9.140625" defaultRowHeight="12.75"/>
  <cols>
    <col min="2" max="2" width="38.140625" style="0" customWidth="1"/>
    <col min="3" max="3" width="11.28125" style="0" customWidth="1"/>
    <col min="4" max="4" width="46.57421875" style="0" bestFit="1" customWidth="1"/>
    <col min="6" max="6" width="25.28125" style="0" customWidth="1"/>
    <col min="7" max="7" width="9.8515625" style="0" bestFit="1" customWidth="1"/>
  </cols>
  <sheetData>
    <row r="1" ht="15.75">
      <c r="B1" s="2" t="s">
        <v>202</v>
      </c>
    </row>
    <row r="2" spans="2:7" ht="15.75">
      <c r="B2" s="2" t="s">
        <v>194</v>
      </c>
      <c r="C2" s="29" t="s">
        <v>210</v>
      </c>
      <c r="E2" s="29" t="s">
        <v>211</v>
      </c>
      <c r="G2" s="29" t="s">
        <v>212</v>
      </c>
    </row>
    <row r="3" spans="2:7" ht="15.75">
      <c r="B3" s="2" t="s">
        <v>158</v>
      </c>
      <c r="C3" s="29">
        <f>SUM(C8:C200)</f>
        <v>0</v>
      </c>
      <c r="E3" s="29">
        <f>SUM(E8:E200)</f>
        <v>0</v>
      </c>
      <c r="G3" s="29">
        <f>C3+(E3*3)</f>
        <v>0</v>
      </c>
    </row>
    <row r="4" spans="3:6" ht="15.75">
      <c r="C4" s="4" t="s">
        <v>2</v>
      </c>
      <c r="F4" s="13" t="s">
        <v>197</v>
      </c>
    </row>
    <row r="5" spans="2:6" ht="15.75">
      <c r="B5" s="2" t="s">
        <v>1</v>
      </c>
      <c r="C5" s="3" t="s">
        <v>3</v>
      </c>
      <c r="D5" s="5" t="s">
        <v>4</v>
      </c>
      <c r="E5" s="3" t="s">
        <v>5</v>
      </c>
      <c r="F5" s="13" t="s">
        <v>198</v>
      </c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7.25" customHeight="1"/>
    <row r="78" ht="18" customHeight="1"/>
  </sheetData>
  <sheetProtection/>
  <printOptions gridLines="1"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Lanarkshire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StewartEi</dc:creator>
  <cp:keywords/>
  <dc:description/>
  <cp:lastModifiedBy>robedward</cp:lastModifiedBy>
  <cp:lastPrinted>2012-05-30T13:59:12Z</cp:lastPrinted>
  <dcterms:created xsi:type="dcterms:W3CDTF">2007-03-08T12:51:57Z</dcterms:created>
  <dcterms:modified xsi:type="dcterms:W3CDTF">2016-02-19T11:31:35Z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640572064</vt:i4>
  </property>
  <property fmtid="{D5CDD505-2E9C-101B-9397-08002B2CF9AE}" pid="4" name="_NewReviewCyc">
    <vt:lpwstr/>
  </property>
  <property fmtid="{D5CDD505-2E9C-101B-9397-08002B2CF9AE}" pid="5" name="_EmailSubje">
    <vt:lpwstr>Job:21782 (Attachments)</vt:lpwstr>
  </property>
  <property fmtid="{D5CDD505-2E9C-101B-9397-08002B2CF9AE}" pid="6" name="_AuthorEma">
    <vt:lpwstr>Charlene.Thomson@falkirk.gov.uk</vt:lpwstr>
  </property>
  <property fmtid="{D5CDD505-2E9C-101B-9397-08002B2CF9AE}" pid="7" name="_AuthorEmailDisplayNa">
    <vt:lpwstr>Thomson, Charlene</vt:lpwstr>
  </property>
</Properties>
</file>